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6285" tabRatio="599" activeTab="2"/>
  </bookViews>
  <sheets>
    <sheet name="2a" sheetId="1" r:id="rId1"/>
    <sheet name="3" sheetId="2" r:id="rId2"/>
    <sheet name="4" sheetId="3" r:id="rId3"/>
  </sheets>
  <definedNames/>
  <calcPr fullCalcOnLoad="1"/>
</workbook>
</file>

<file path=xl/sharedStrings.xml><?xml version="1.0" encoding="utf-8"?>
<sst xmlns="http://schemas.openxmlformats.org/spreadsheetml/2006/main" count="231" uniqueCount="161">
  <si>
    <t>Dział</t>
  </si>
  <si>
    <t>§</t>
  </si>
  <si>
    <t>Treść</t>
  </si>
  <si>
    <t>Rozdz.</t>
  </si>
  <si>
    <t>w złotych</t>
  </si>
  <si>
    <t>Lp.</t>
  </si>
  <si>
    <t>z tego:</t>
  </si>
  <si>
    <t>Ogółem</t>
  </si>
  <si>
    <t>Nazwa zadania inwestycyjnego</t>
  </si>
  <si>
    <t>6050</t>
  </si>
  <si>
    <t>600</t>
  </si>
  <si>
    <t>60016</t>
  </si>
  <si>
    <t>dotacje</t>
  </si>
  <si>
    <t>6639</t>
  </si>
  <si>
    <t>Plan</t>
  </si>
  <si>
    <t>inne</t>
  </si>
  <si>
    <t>dochody własne</t>
  </si>
  <si>
    <t>kredyty, pożyczki obligacje</t>
  </si>
  <si>
    <t>środki o których mowa w
art. 5 ust. 1 pkt 2 i 3 uofp.</t>
  </si>
  <si>
    <t>6060</t>
  </si>
  <si>
    <t>010</t>
  </si>
  <si>
    <t>01010</t>
  </si>
  <si>
    <t>Budowa rozdzielczej sieci wodociągowej wraz z przyłączami w m. Albinów gmina Kosów Lacki (2016)</t>
  </si>
  <si>
    <t>Przebudowa ul. Spacerowej w Kosowie Lackim (2015-2016)</t>
  </si>
  <si>
    <t>Przebudowa ul. Leśnej w Kosowie Lackim (2015-2016)</t>
  </si>
  <si>
    <t>Przebudowa dróg gminnych w m. Telaki gmina Kosów Lacki (2016)</t>
  </si>
  <si>
    <t>Plan wydatków majątkowych na 2016 rok</t>
  </si>
  <si>
    <t>700</t>
  </si>
  <si>
    <t>70005</t>
  </si>
  <si>
    <t>80148</t>
  </si>
  <si>
    <t>754</t>
  </si>
  <si>
    <t>75412</t>
  </si>
  <si>
    <t>710</t>
  </si>
  <si>
    <t>71095</t>
  </si>
  <si>
    <t>801</t>
  </si>
  <si>
    <t>Wykup gruntów (2016)</t>
  </si>
  <si>
    <t>Zakup zmywarki na potrzeby stołówki szkolnej (2016)</t>
  </si>
  <si>
    <t>Regionalne partnerstwo samorządów Mazowsza dla aktywizacji społeczeństwa informacyjnego w zakresie e-administracji i geoinformacji – Projekt ASI (2016-2018)</t>
  </si>
  <si>
    <t>Zakup lekkiego samochodu ratowniczo-gaśniczego dla OSP Kosów Lacki (2016)</t>
  </si>
  <si>
    <t>Przebudowa i termomodernizacja budynku świetlicy wiejskiej w m. Łomna gmina Kosów Lacki (2016-2017)</t>
  </si>
  <si>
    <t>Zakup koparki i samochodu na potrzeby utrzymania dróg gminnych (2016)</t>
  </si>
  <si>
    <t>Zwrot dotacji udzielonej na realizację zadania inwestycyjnego pn. Budowa szkolnego kopleksu sportowego w Kosowie Lackim (2016)</t>
  </si>
  <si>
    <t>60014</t>
  </si>
  <si>
    <t>6300</t>
  </si>
  <si>
    <t>Budowa oświetlenia ulicznego w Kosowie Lackim ul. Energetyczna (2016)</t>
  </si>
  <si>
    <t>Pomoc finansowa dla Powiatu Sokołowskiego na realizację inwestycji pn. Przebudowa drogi kategorii powiatowej nr 3911W w miejscowości Łomna od km 3+480 do 5+056 (2016)</t>
  </si>
  <si>
    <t>Budowa oczyszczalni ścieków w Kosowie Lackim - dokumentacja (2015-2016)</t>
  </si>
  <si>
    <t>851</t>
  </si>
  <si>
    <t>85121</t>
  </si>
  <si>
    <t>Rozbudowa rozdzielczej sieci wodociągowej wraz z przyłączami w m. Guty gmina Kosów Lacki (2016)</t>
  </si>
  <si>
    <t>Przebudowa drogi gminnej w m. Łomna gmina Kosów Lacki (2016)</t>
  </si>
  <si>
    <t>Wykonanie modernizacji karosażu samochodu pożarniczego na podwoziu marki STEYR na potrzeby Ochotniczej Straży Pożarnej w Trzcińcu Dużym (2016)</t>
  </si>
  <si>
    <t>Zakup sprzętu na potrzeby rehabilitacji (2016)</t>
  </si>
  <si>
    <t>75495</t>
  </si>
  <si>
    <t>Budowa sieci kanalizacji sanitarnej z przyłączami w Kosowie Lackim ul. Długa, Spacerowa, Wspólna, Wiatraczna, Źródlana  - etap I (2013-2016)</t>
  </si>
  <si>
    <t>Rozdział</t>
  </si>
  <si>
    <t>Plan wydatków na przedsięwzięcia realizowane w ramach Funduszu sołeckiego w roku 2016</t>
  </si>
  <si>
    <t xml:space="preserve">Dział </t>
  </si>
  <si>
    <t>Nazwa sołectwa</t>
  </si>
  <si>
    <t>Nazwa zadania przedsięwzięcia</t>
  </si>
  <si>
    <t>Kwota /zł/</t>
  </si>
  <si>
    <t>Albinów</t>
  </si>
  <si>
    <t>Zakup materiałów do remontu dróg gminnych</t>
  </si>
  <si>
    <t>Buczyn Szlachecki</t>
  </si>
  <si>
    <t>Chruszczewka Włościańska</t>
  </si>
  <si>
    <t>Żwirowanie drogi gminnej (zakup żwiru)</t>
  </si>
  <si>
    <t>Dębe</t>
  </si>
  <si>
    <t>Guty</t>
  </si>
  <si>
    <t>Remont dróg gminnych (zakup żwiru)</t>
  </si>
  <si>
    <t>Henrysin</t>
  </si>
  <si>
    <t>Zakup materiałów do remontu drogi</t>
  </si>
  <si>
    <t>Kosów Ruski</t>
  </si>
  <si>
    <t>Remont dróg gminnych (zakup materiałów)</t>
  </si>
  <si>
    <t>Kutyski</t>
  </si>
  <si>
    <t>Zakup żwiru do naprawy dróg gminnych</t>
  </si>
  <si>
    <t>Łomna</t>
  </si>
  <si>
    <t>Nowa Maliszewa</t>
  </si>
  <si>
    <t>Zakup materiałów do remontu dróg</t>
  </si>
  <si>
    <t>Nowa Wieś</t>
  </si>
  <si>
    <t xml:space="preserve">Zakup kostki brukowej do wykonania chodnika przy drodze gminnej </t>
  </si>
  <si>
    <t>Rytele Święckie</t>
  </si>
  <si>
    <t>Trzciniec Duży</t>
  </si>
  <si>
    <t>Żwirowanie dróg (zakup żwiru)</t>
  </si>
  <si>
    <t>Wólka Dolna</t>
  </si>
  <si>
    <t>Wyszomierz</t>
  </si>
  <si>
    <t>Remont drogi gminnej (zakup materiałów)</t>
  </si>
  <si>
    <t>RAZEM</t>
  </si>
  <si>
    <t>Zakup materiałów do wykonania wiat przystankowych</t>
  </si>
  <si>
    <t>Dybów</t>
  </si>
  <si>
    <t>Zakup materiałów do remontu garazu OSP</t>
  </si>
  <si>
    <t>Bojary</t>
  </si>
  <si>
    <t>Remont świetlicy wiejskiej</t>
  </si>
  <si>
    <t>Chruszczewka Szlachecka</t>
  </si>
  <si>
    <t>Remont świetlicy wiejskiej (zakup materiałów)</t>
  </si>
  <si>
    <t>Grzymały</t>
  </si>
  <si>
    <t>Zakup materiałów do remontu świetlicy i zagospodarowania terenu przy świetlicy</t>
  </si>
  <si>
    <t>Jakubiki</t>
  </si>
  <si>
    <t>Remont świetlicy wiejskiej w Jakubikach</t>
  </si>
  <si>
    <t>Krupy</t>
  </si>
  <si>
    <t>Remont budynku świetlicy wiejskiej w miejscowości Tosie</t>
  </si>
  <si>
    <t>Nowy Buczyn,  Buczyn Dworski</t>
  </si>
  <si>
    <t>Zakup i montaż zbiornika gazowego przy świetlicy wiejskiej</t>
  </si>
  <si>
    <t>Sągole</t>
  </si>
  <si>
    <t>Remont świetlicy wiejskiej w Sągolach (ocieplenie stropów, wykonanie posadzi)</t>
  </si>
  <si>
    <t>Telaki</t>
  </si>
  <si>
    <t>Remont świetlicy wiejskiej w Telakch</t>
  </si>
  <si>
    <t>Trzciniec Mały</t>
  </si>
  <si>
    <t>Zakup materiałów do wymiany ogrodzenia przy świetlicy wiejskiej</t>
  </si>
  <si>
    <t>Zakup wyposażenia do świetlicy</t>
  </si>
  <si>
    <t>Stara Maliszewa</t>
  </si>
  <si>
    <t>Tosie</t>
  </si>
  <si>
    <t>Remont budynku świetlicy wiejskiej</t>
  </si>
  <si>
    <t>Wólka Okrąglik</t>
  </si>
  <si>
    <t>Żochy</t>
  </si>
  <si>
    <t>Zakup zabawek na plac zabaw</t>
  </si>
  <si>
    <t xml:space="preserve">Ogółem </t>
  </si>
  <si>
    <t>Wykonanie instalacji sanitarnej w OSP</t>
  </si>
  <si>
    <t>Przebudowa drogi gminnej dz. nr ewid. 272 w miejscowości Trzciniec Mały, gmina Kosów Lacki (2016)</t>
  </si>
  <si>
    <t>Budowa drogi gminnej nr 390420W Telaki - Łomna położonej na terenie gminy Kosów Lacki (2016)</t>
  </si>
  <si>
    <t>Przebudowa drogi gminnej nr 390413W Wólka Okrąglik - Jakubiki i drogi wew. w m. Wólka Dolna wraz z przebudową skrzyżowania z drogą powiatową nr 3902W w m. Jakubiki, gmina Kosów Lacki (2015-2016)</t>
  </si>
  <si>
    <t>Zakup wyposażenia do świetlicy wiejskiej</t>
  </si>
  <si>
    <t>Zakup materiałów do remontu świetlicy wiejskiej</t>
  </si>
  <si>
    <t>Zagospodarowanie placu wokół budynku świetlicy wiejskiej (ułożenie kostki brukowej)</t>
  </si>
  <si>
    <t xml:space="preserve">Zakup materiałów do remontu świetlicy wiejskiej </t>
  </si>
  <si>
    <t>Odbudowa świetlicy wiejskiej w miejscowości Stara Maliszewa, gmina Kosów Lacki (2016)</t>
  </si>
  <si>
    <t>Zakup systemu powiadamiania dla OSP Wólka Okrąglik, Rytele Święckie, Łomna, Nowy Buczyn (2016)</t>
  </si>
  <si>
    <t>Dotacje udzielone w 2016 roku z budżetu podmiotom należącym i nie należącym do sektora finansów publicznych</t>
  </si>
  <si>
    <t>§**</t>
  </si>
  <si>
    <t>Kwota dotacji /w zł/</t>
  </si>
  <si>
    <t>podmiotowej</t>
  </si>
  <si>
    <t>przedmiotowej</t>
  </si>
  <si>
    <t>celowej</t>
  </si>
  <si>
    <t>Jednostki sektora finansów publicznych</t>
  </si>
  <si>
    <t>Nazwa jednostki</t>
  </si>
  <si>
    <t>Starostwo Powiatowe w Sokołowie Podlaskim</t>
  </si>
  <si>
    <t>Urząd Marszałkowski</t>
  </si>
  <si>
    <t>Gmina Sokołów Podlaski</t>
  </si>
  <si>
    <t xml:space="preserve">Miejsko - Gminny Ośrodek Kultury </t>
  </si>
  <si>
    <t>Miejsko - Gminna Biblioteka Publiczna</t>
  </si>
  <si>
    <t>Jednostki nie należące do sektora finansów publicznych</t>
  </si>
  <si>
    <t>Nazwa zadania</t>
  </si>
  <si>
    <t>Organizacja wypoczynku letniego</t>
  </si>
  <si>
    <t>Organizacja imprez kulturalnych</t>
  </si>
  <si>
    <t>Zakup wyposażenia i sprzętu dla OSP Dybów</t>
  </si>
  <si>
    <t>Zakup wyposażenia i sprzętu dla OSP Łomna</t>
  </si>
  <si>
    <t>Zakup wyposażenia i sprzętu dla OSP Telaki</t>
  </si>
  <si>
    <t>Zakup wyposażenia i sprzętu dla OSP Trzciniec Duży</t>
  </si>
  <si>
    <t>Zakup wyposażenia i sprzętu dla OSP Trzciniec Mały</t>
  </si>
  <si>
    <t>Zakup wyposażenia i sprzętu dla OSP Wólka Okrąglik</t>
  </si>
  <si>
    <t>Zakup wyposażenia i sprzętu dla OSP Tosie</t>
  </si>
  <si>
    <t>Zakup wyposażenia i sprzętu dla OSP Buczyn</t>
  </si>
  <si>
    <t>Zakup wyposażenia i sprzętu dla OSP Chruszczewka</t>
  </si>
  <si>
    <t>60014 60016</t>
  </si>
  <si>
    <t>Pomoc finansowa dla Powiatu Sokołowskiego na realizację inwestycji pn. "Przebudowa drogi kategorii powiatowej nr 3901W w miejscowości Kosów Lacki - ul. Gutowska na odcinku o długości  0,460 km wraz z chodnikiem o długości 0,560 km" (2016)</t>
  </si>
  <si>
    <t>Odbudowa drogi gminnej nr 390421W Wólka Okrąglik - Guty na dł. 1300 m, gmina Kosów Lacki (2016)</t>
  </si>
  <si>
    <t>Zakup kamer do rozbudowy videomonitoringu na terenie Kosowa Lackiego (2016)</t>
  </si>
  <si>
    <t>Zakup kostki brukowej do wykonania chodnika</t>
  </si>
  <si>
    <t>Odbudowa świetlicy wiejskiej w miejsowości  Stara Maliszewa (opracowanie dokumentacji projektowo-kosztorysowej)</t>
  </si>
  <si>
    <t>Zakup materiałów do remontudróg gminnych</t>
  </si>
  <si>
    <t>Pomoc finansowa dla Powiatu Sokołowskiego na realizację zadania inwestycyjnego pn. „Przebudowa drogi kategorii powiatowej nr 4217W ul. Armii Krajowej w Kosowie Lacki od km 0+000,00 do km 0+350,00” (2016)</t>
  </si>
  <si>
    <t>Zastosowanie odnawialnych źródeł energii poprzez instalacje wykorzystujące energię słońca na terenie gminy Kosów Lacki (2016-2018)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</si>
</sst>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62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14"/>
      <name val="Arial CE"/>
      <family val="2"/>
    </font>
    <font>
      <sz val="6"/>
      <name val="Times New Roman"/>
      <family val="1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8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10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7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1" fontId="59" fillId="0" borderId="10" xfId="0" applyNumberFormat="1" applyFont="1" applyBorder="1" applyAlignment="1">
      <alignment horizontal="center" vertical="top"/>
    </xf>
    <xf numFmtId="4" fontId="59" fillId="0" borderId="10" xfId="0" applyNumberFormat="1" applyFont="1" applyBorder="1" applyAlignment="1">
      <alignment vertical="center"/>
    </xf>
    <xf numFmtId="1" fontId="60" fillId="0" borderId="10" xfId="0" applyNumberFormat="1" applyFont="1" applyBorder="1" applyAlignment="1">
      <alignment horizontal="center" vertical="top"/>
    </xf>
    <xf numFmtId="49" fontId="60" fillId="0" borderId="10" xfId="0" applyNumberFormat="1" applyFont="1" applyBorder="1" applyAlignment="1">
      <alignment horizontal="left" vertical="center"/>
    </xf>
    <xf numFmtId="49" fontId="60" fillId="0" borderId="11" xfId="0" applyNumberFormat="1" applyFont="1" applyBorder="1" applyAlignment="1">
      <alignment horizontal="left" vertical="center"/>
    </xf>
    <xf numFmtId="4" fontId="60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58" fillId="0" borderId="11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0" fontId="9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3" fontId="8" fillId="0" borderId="14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61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3" fontId="13" fillId="0" borderId="17" xfId="0" applyNumberFormat="1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1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/>
    </xf>
    <xf numFmtId="49" fontId="59" fillId="0" borderId="11" xfId="0" applyNumberFormat="1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view="pageLayout" workbookViewId="0" topLeftCell="B1">
      <selection activeCell="M5" sqref="M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8.00390625" style="1" customWidth="1"/>
    <col min="5" max="5" width="34.875" style="1" customWidth="1"/>
    <col min="6" max="6" width="12.75390625" style="1" customWidth="1"/>
    <col min="7" max="7" width="10.125" style="1" customWidth="1"/>
    <col min="8" max="8" width="16.00390625" style="1" customWidth="1"/>
    <col min="9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 t="s">
        <v>4</v>
      </c>
    </row>
    <row r="3" spans="1:11" s="5" customFormat="1" ht="19.5" customHeight="1">
      <c r="A3" s="60" t="s">
        <v>5</v>
      </c>
      <c r="B3" s="60" t="s">
        <v>0</v>
      </c>
      <c r="C3" s="60" t="s">
        <v>3</v>
      </c>
      <c r="D3" s="60" t="s">
        <v>1</v>
      </c>
      <c r="E3" s="67" t="s">
        <v>8</v>
      </c>
      <c r="F3" s="61" t="s">
        <v>14</v>
      </c>
      <c r="G3" s="66" t="s">
        <v>6</v>
      </c>
      <c r="H3" s="66"/>
      <c r="I3" s="66"/>
      <c r="J3" s="66"/>
      <c r="K3" s="66"/>
    </row>
    <row r="4" spans="1:11" s="5" customFormat="1" ht="29.25" customHeight="1">
      <c r="A4" s="60"/>
      <c r="B4" s="60"/>
      <c r="C4" s="60"/>
      <c r="D4" s="60"/>
      <c r="E4" s="67"/>
      <c r="F4" s="62"/>
      <c r="G4" s="67" t="s">
        <v>16</v>
      </c>
      <c r="H4" s="67" t="s">
        <v>17</v>
      </c>
      <c r="I4" s="67" t="s">
        <v>18</v>
      </c>
      <c r="J4" s="61" t="s">
        <v>12</v>
      </c>
      <c r="K4" s="61" t="s">
        <v>15</v>
      </c>
    </row>
    <row r="5" spans="1:11" s="5" customFormat="1" ht="19.5" customHeight="1">
      <c r="A5" s="60"/>
      <c r="B5" s="60"/>
      <c r="C5" s="60"/>
      <c r="D5" s="60"/>
      <c r="E5" s="67"/>
      <c r="F5" s="62"/>
      <c r="G5" s="67"/>
      <c r="H5" s="67"/>
      <c r="I5" s="67"/>
      <c r="J5" s="62"/>
      <c r="K5" s="62"/>
    </row>
    <row r="6" spans="1:11" s="5" customFormat="1" ht="19.5" customHeight="1">
      <c r="A6" s="60"/>
      <c r="B6" s="60"/>
      <c r="C6" s="60"/>
      <c r="D6" s="60"/>
      <c r="E6" s="67"/>
      <c r="F6" s="63"/>
      <c r="G6" s="67"/>
      <c r="H6" s="67"/>
      <c r="I6" s="67"/>
      <c r="J6" s="63"/>
      <c r="K6" s="63"/>
    </row>
    <row r="7" spans="1:11" ht="7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</row>
    <row r="8" spans="1:13" ht="40.5" customHeight="1">
      <c r="A8" s="10">
        <v>1</v>
      </c>
      <c r="B8" s="9" t="s">
        <v>20</v>
      </c>
      <c r="C8" s="9" t="s">
        <v>21</v>
      </c>
      <c r="D8" s="9" t="s">
        <v>9</v>
      </c>
      <c r="E8" s="11" t="s">
        <v>22</v>
      </c>
      <c r="F8" s="16">
        <v>25000</v>
      </c>
      <c r="G8" s="16">
        <v>25000</v>
      </c>
      <c r="H8" s="16">
        <v>0</v>
      </c>
      <c r="I8" s="16">
        <v>0</v>
      </c>
      <c r="J8" s="16">
        <v>0</v>
      </c>
      <c r="K8" s="11">
        <v>0</v>
      </c>
      <c r="M8" s="7"/>
    </row>
    <row r="9" spans="1:13" ht="40.5" customHeight="1">
      <c r="A9" s="10">
        <v>2</v>
      </c>
      <c r="B9" s="9" t="s">
        <v>20</v>
      </c>
      <c r="C9" s="9" t="s">
        <v>21</v>
      </c>
      <c r="D9" s="9" t="s">
        <v>9</v>
      </c>
      <c r="E9" s="11" t="s">
        <v>49</v>
      </c>
      <c r="F9" s="16">
        <v>110000</v>
      </c>
      <c r="G9" s="16">
        <v>110000</v>
      </c>
      <c r="H9" s="16">
        <v>0</v>
      </c>
      <c r="I9" s="16">
        <v>0</v>
      </c>
      <c r="J9" s="16">
        <v>0</v>
      </c>
      <c r="K9" s="11">
        <v>0</v>
      </c>
      <c r="M9" s="7"/>
    </row>
    <row r="10" spans="1:13" ht="72" customHeight="1">
      <c r="A10" s="10">
        <v>3</v>
      </c>
      <c r="B10" s="9" t="s">
        <v>10</v>
      </c>
      <c r="C10" s="9" t="s">
        <v>42</v>
      </c>
      <c r="D10" s="9" t="s">
        <v>43</v>
      </c>
      <c r="E10" s="11" t="s">
        <v>45</v>
      </c>
      <c r="F10" s="16">
        <v>150000</v>
      </c>
      <c r="G10" s="16">
        <v>150000</v>
      </c>
      <c r="H10" s="16">
        <v>0</v>
      </c>
      <c r="I10" s="16">
        <v>0</v>
      </c>
      <c r="J10" s="16">
        <v>0</v>
      </c>
      <c r="K10" s="11">
        <v>0</v>
      </c>
      <c r="M10" s="7"/>
    </row>
    <row r="11" spans="1:13" ht="90" customHeight="1">
      <c r="A11" s="10">
        <v>4</v>
      </c>
      <c r="B11" s="9" t="s">
        <v>10</v>
      </c>
      <c r="C11" s="9" t="s">
        <v>42</v>
      </c>
      <c r="D11" s="9" t="s">
        <v>43</v>
      </c>
      <c r="E11" s="11" t="s">
        <v>153</v>
      </c>
      <c r="F11" s="16">
        <v>86000</v>
      </c>
      <c r="G11" s="16">
        <v>86000</v>
      </c>
      <c r="H11" s="16">
        <v>0</v>
      </c>
      <c r="I11" s="16">
        <v>0</v>
      </c>
      <c r="J11" s="16">
        <v>0</v>
      </c>
      <c r="K11" s="11">
        <v>0</v>
      </c>
      <c r="M11" s="7"/>
    </row>
    <row r="12" spans="1:11" ht="76.5" customHeight="1">
      <c r="A12" s="10">
        <v>5</v>
      </c>
      <c r="B12" s="9" t="s">
        <v>10</v>
      </c>
      <c r="C12" s="9" t="s">
        <v>42</v>
      </c>
      <c r="D12" s="9" t="s">
        <v>43</v>
      </c>
      <c r="E12" s="11" t="s">
        <v>159</v>
      </c>
      <c r="F12" s="16">
        <v>80000</v>
      </c>
      <c r="G12" s="16">
        <v>80000</v>
      </c>
      <c r="H12" s="16">
        <v>0</v>
      </c>
      <c r="I12" s="16">
        <v>0</v>
      </c>
      <c r="J12" s="16">
        <v>0</v>
      </c>
      <c r="K12" s="11">
        <v>0</v>
      </c>
    </row>
    <row r="13" spans="1:11" ht="75" customHeight="1">
      <c r="A13" s="10">
        <v>6</v>
      </c>
      <c r="B13" s="9" t="s">
        <v>10</v>
      </c>
      <c r="C13" s="6" t="s">
        <v>152</v>
      </c>
      <c r="D13" s="9" t="s">
        <v>9</v>
      </c>
      <c r="E13" s="11" t="s">
        <v>119</v>
      </c>
      <c r="F13" s="16">
        <v>2060935</v>
      </c>
      <c r="G13" s="16">
        <v>800511</v>
      </c>
      <c r="H13" s="16">
        <v>0</v>
      </c>
      <c r="I13" s="16">
        <v>0</v>
      </c>
      <c r="J13" s="16">
        <v>1260424</v>
      </c>
      <c r="K13" s="11">
        <v>0</v>
      </c>
    </row>
    <row r="14" spans="1:11" ht="47.25" customHeight="1">
      <c r="A14" s="10">
        <v>7</v>
      </c>
      <c r="B14" s="9" t="s">
        <v>10</v>
      </c>
      <c r="C14" s="9" t="s">
        <v>11</v>
      </c>
      <c r="D14" s="9" t="s">
        <v>9</v>
      </c>
      <c r="E14" s="19" t="s">
        <v>118</v>
      </c>
      <c r="F14" s="16">
        <v>50000</v>
      </c>
      <c r="G14" s="16">
        <v>50000</v>
      </c>
      <c r="H14" s="16">
        <v>0</v>
      </c>
      <c r="I14" s="16">
        <v>0</v>
      </c>
      <c r="J14" s="16">
        <v>0</v>
      </c>
      <c r="K14" s="11">
        <v>0</v>
      </c>
    </row>
    <row r="15" spans="1:11" ht="33" customHeight="1">
      <c r="A15" s="10">
        <v>8</v>
      </c>
      <c r="B15" s="9" t="s">
        <v>10</v>
      </c>
      <c r="C15" s="9" t="s">
        <v>11</v>
      </c>
      <c r="D15" s="9" t="s">
        <v>9</v>
      </c>
      <c r="E15" s="11" t="s">
        <v>50</v>
      </c>
      <c r="F15" s="16">
        <v>7000</v>
      </c>
      <c r="G15" s="16">
        <v>7000</v>
      </c>
      <c r="H15" s="16">
        <v>0</v>
      </c>
      <c r="I15" s="16">
        <v>0</v>
      </c>
      <c r="J15" s="16">
        <v>0</v>
      </c>
      <c r="K15" s="11">
        <v>0</v>
      </c>
    </row>
    <row r="16" spans="1:11" ht="35.25" customHeight="1">
      <c r="A16" s="10">
        <v>9</v>
      </c>
      <c r="B16" s="9" t="s">
        <v>10</v>
      </c>
      <c r="C16" s="9" t="s">
        <v>11</v>
      </c>
      <c r="D16" s="9" t="s">
        <v>9</v>
      </c>
      <c r="E16" s="11" t="s">
        <v>25</v>
      </c>
      <c r="F16" s="16">
        <v>300000</v>
      </c>
      <c r="G16" s="16">
        <v>210000</v>
      </c>
      <c r="H16" s="16">
        <v>0</v>
      </c>
      <c r="I16" s="16">
        <v>0</v>
      </c>
      <c r="J16" s="16">
        <v>90000</v>
      </c>
      <c r="K16" s="11">
        <v>0</v>
      </c>
    </row>
    <row r="17" spans="1:11" ht="30" customHeight="1">
      <c r="A17" s="10">
        <v>10</v>
      </c>
      <c r="B17" s="9" t="s">
        <v>10</v>
      </c>
      <c r="C17" s="9" t="s">
        <v>11</v>
      </c>
      <c r="D17" s="9" t="s">
        <v>9</v>
      </c>
      <c r="E17" s="11" t="s">
        <v>24</v>
      </c>
      <c r="F17" s="39">
        <v>120000</v>
      </c>
      <c r="G17" s="16">
        <v>120000</v>
      </c>
      <c r="H17" s="16">
        <v>0</v>
      </c>
      <c r="I17" s="16">
        <v>0</v>
      </c>
      <c r="J17" s="16">
        <v>0</v>
      </c>
      <c r="K17" s="11">
        <v>0</v>
      </c>
    </row>
    <row r="18" spans="1:11" ht="27.75" customHeight="1">
      <c r="A18" s="10">
        <v>11</v>
      </c>
      <c r="B18" s="9" t="s">
        <v>10</v>
      </c>
      <c r="C18" s="9" t="s">
        <v>11</v>
      </c>
      <c r="D18" s="9" t="s">
        <v>9</v>
      </c>
      <c r="E18" s="11" t="s">
        <v>23</v>
      </c>
      <c r="F18" s="16">
        <v>20000</v>
      </c>
      <c r="G18" s="16">
        <v>20000</v>
      </c>
      <c r="H18" s="16">
        <v>0</v>
      </c>
      <c r="I18" s="16">
        <v>0</v>
      </c>
      <c r="J18" s="16">
        <v>0</v>
      </c>
      <c r="K18" s="11">
        <v>0</v>
      </c>
    </row>
    <row r="19" spans="1:11" ht="47.25" customHeight="1">
      <c r="A19" s="10">
        <v>12</v>
      </c>
      <c r="B19" s="9" t="s">
        <v>10</v>
      </c>
      <c r="C19" s="9" t="s">
        <v>11</v>
      </c>
      <c r="D19" s="9" t="s">
        <v>9</v>
      </c>
      <c r="E19" s="19" t="s">
        <v>117</v>
      </c>
      <c r="F19" s="16">
        <v>100000</v>
      </c>
      <c r="G19" s="16">
        <v>100000</v>
      </c>
      <c r="H19" s="16">
        <v>0</v>
      </c>
      <c r="I19" s="16">
        <v>0</v>
      </c>
      <c r="J19" s="16">
        <v>0</v>
      </c>
      <c r="K19" s="11">
        <v>0</v>
      </c>
    </row>
    <row r="20" spans="1:11" ht="47.25" customHeight="1">
      <c r="A20" s="10">
        <v>13</v>
      </c>
      <c r="B20" s="9" t="s">
        <v>10</v>
      </c>
      <c r="C20" s="9" t="s">
        <v>11</v>
      </c>
      <c r="D20" s="9" t="s">
        <v>9</v>
      </c>
      <c r="E20" s="11" t="s">
        <v>154</v>
      </c>
      <c r="F20" s="16">
        <v>50000</v>
      </c>
      <c r="G20" s="16">
        <v>50000</v>
      </c>
      <c r="H20" s="16">
        <v>0</v>
      </c>
      <c r="I20" s="16">
        <v>0</v>
      </c>
      <c r="J20" s="16">
        <v>0</v>
      </c>
      <c r="K20" s="11">
        <v>0</v>
      </c>
    </row>
    <row r="21" spans="1:11" ht="30" customHeight="1">
      <c r="A21" s="10">
        <v>14</v>
      </c>
      <c r="B21" s="9" t="s">
        <v>10</v>
      </c>
      <c r="C21" s="9" t="s">
        <v>11</v>
      </c>
      <c r="D21" s="9" t="s">
        <v>19</v>
      </c>
      <c r="E21" s="11" t="s">
        <v>40</v>
      </c>
      <c r="F21" s="16">
        <v>85000</v>
      </c>
      <c r="G21" s="16">
        <v>85000</v>
      </c>
      <c r="H21" s="16">
        <v>0</v>
      </c>
      <c r="I21" s="16">
        <v>0</v>
      </c>
      <c r="J21" s="16">
        <v>0</v>
      </c>
      <c r="K21" s="11">
        <v>0</v>
      </c>
    </row>
    <row r="22" spans="1:11" ht="21.75" customHeight="1">
      <c r="A22" s="10">
        <v>15</v>
      </c>
      <c r="B22" s="9" t="s">
        <v>27</v>
      </c>
      <c r="C22" s="9" t="s">
        <v>28</v>
      </c>
      <c r="D22" s="9" t="s">
        <v>19</v>
      </c>
      <c r="E22" s="11" t="s">
        <v>35</v>
      </c>
      <c r="F22" s="16">
        <v>20000</v>
      </c>
      <c r="G22" s="16">
        <v>20000</v>
      </c>
      <c r="H22" s="16">
        <v>0</v>
      </c>
      <c r="I22" s="16">
        <v>0</v>
      </c>
      <c r="J22" s="16">
        <v>0</v>
      </c>
      <c r="K22" s="11">
        <v>0</v>
      </c>
    </row>
    <row r="23" spans="1:11" ht="60.75" customHeight="1">
      <c r="A23" s="10">
        <v>16</v>
      </c>
      <c r="B23" s="9" t="s">
        <v>32</v>
      </c>
      <c r="C23" s="9" t="s">
        <v>33</v>
      </c>
      <c r="D23" s="9" t="s">
        <v>13</v>
      </c>
      <c r="E23" s="11" t="s">
        <v>37</v>
      </c>
      <c r="F23" s="16">
        <v>3744</v>
      </c>
      <c r="G23" s="16">
        <v>3744</v>
      </c>
      <c r="H23" s="16">
        <v>0</v>
      </c>
      <c r="I23" s="16">
        <v>0</v>
      </c>
      <c r="J23" s="16">
        <v>0</v>
      </c>
      <c r="K23" s="11">
        <v>0</v>
      </c>
    </row>
    <row r="24" spans="1:11" ht="60.75" customHeight="1">
      <c r="A24" s="10">
        <v>17</v>
      </c>
      <c r="B24" s="9" t="s">
        <v>30</v>
      </c>
      <c r="C24" s="9" t="s">
        <v>31</v>
      </c>
      <c r="D24" s="9" t="s">
        <v>9</v>
      </c>
      <c r="E24" s="11" t="s">
        <v>51</v>
      </c>
      <c r="F24" s="16">
        <v>40000</v>
      </c>
      <c r="G24" s="16">
        <v>40000</v>
      </c>
      <c r="H24" s="16">
        <v>0</v>
      </c>
      <c r="I24" s="16">
        <v>0</v>
      </c>
      <c r="J24" s="16">
        <v>0</v>
      </c>
      <c r="K24" s="11">
        <v>0</v>
      </c>
    </row>
    <row r="25" spans="1:11" ht="36.75" customHeight="1">
      <c r="A25" s="10">
        <v>18</v>
      </c>
      <c r="B25" s="9" t="s">
        <v>30</v>
      </c>
      <c r="C25" s="9" t="s">
        <v>31</v>
      </c>
      <c r="D25" s="6" t="s">
        <v>19</v>
      </c>
      <c r="E25" s="11" t="s">
        <v>38</v>
      </c>
      <c r="F25" s="16">
        <v>100000</v>
      </c>
      <c r="G25" s="16">
        <v>100000</v>
      </c>
      <c r="H25" s="16">
        <v>0</v>
      </c>
      <c r="I25" s="16">
        <v>0</v>
      </c>
      <c r="J25" s="16">
        <v>0</v>
      </c>
      <c r="K25" s="11">
        <v>0</v>
      </c>
    </row>
    <row r="26" spans="1:11" ht="46.5" customHeight="1">
      <c r="A26" s="10">
        <v>19</v>
      </c>
      <c r="B26" s="9" t="s">
        <v>30</v>
      </c>
      <c r="C26" s="9" t="s">
        <v>31</v>
      </c>
      <c r="D26" s="6" t="s">
        <v>19</v>
      </c>
      <c r="E26" s="11" t="s">
        <v>125</v>
      </c>
      <c r="F26" s="16">
        <v>28000</v>
      </c>
      <c r="G26" s="16">
        <v>21300</v>
      </c>
      <c r="H26" s="16">
        <v>0</v>
      </c>
      <c r="I26" s="16">
        <v>0</v>
      </c>
      <c r="J26" s="16">
        <v>6700</v>
      </c>
      <c r="K26" s="11">
        <v>0</v>
      </c>
    </row>
    <row r="27" spans="1:11" ht="45" customHeight="1">
      <c r="A27" s="10">
        <v>20</v>
      </c>
      <c r="B27" s="9" t="s">
        <v>30</v>
      </c>
      <c r="C27" s="9" t="s">
        <v>53</v>
      </c>
      <c r="D27" s="6" t="s">
        <v>19</v>
      </c>
      <c r="E27" s="11" t="s">
        <v>155</v>
      </c>
      <c r="F27" s="16">
        <v>16000</v>
      </c>
      <c r="G27" s="16">
        <v>16000</v>
      </c>
      <c r="H27" s="16">
        <v>0</v>
      </c>
      <c r="I27" s="16">
        <v>0</v>
      </c>
      <c r="J27" s="16">
        <v>0</v>
      </c>
      <c r="K27" s="11">
        <v>0</v>
      </c>
    </row>
    <row r="28" spans="1:11" ht="36.75" customHeight="1">
      <c r="A28" s="10">
        <v>21</v>
      </c>
      <c r="B28" s="9" t="s">
        <v>34</v>
      </c>
      <c r="C28" s="9" t="s">
        <v>29</v>
      </c>
      <c r="D28" s="6" t="s">
        <v>19</v>
      </c>
      <c r="E28" s="11" t="s">
        <v>36</v>
      </c>
      <c r="F28" s="16">
        <v>5500</v>
      </c>
      <c r="G28" s="16">
        <v>5500</v>
      </c>
      <c r="H28" s="16">
        <v>0</v>
      </c>
      <c r="I28" s="16">
        <v>0</v>
      </c>
      <c r="J28" s="16">
        <v>0</v>
      </c>
      <c r="K28" s="11">
        <v>0</v>
      </c>
    </row>
    <row r="29" spans="1:11" ht="36.75" customHeight="1">
      <c r="A29" s="10">
        <v>22</v>
      </c>
      <c r="B29" s="9" t="s">
        <v>47</v>
      </c>
      <c r="C29" s="9" t="s">
        <v>48</v>
      </c>
      <c r="D29" s="6" t="s">
        <v>19</v>
      </c>
      <c r="E29" s="11" t="s">
        <v>52</v>
      </c>
      <c r="F29" s="16">
        <v>13000</v>
      </c>
      <c r="G29" s="16">
        <v>13000</v>
      </c>
      <c r="H29" s="16">
        <v>0</v>
      </c>
      <c r="I29" s="16">
        <v>0</v>
      </c>
      <c r="J29" s="16">
        <v>0</v>
      </c>
      <c r="K29" s="11">
        <v>0</v>
      </c>
    </row>
    <row r="30" spans="1:11" ht="51.75" customHeight="1">
      <c r="A30" s="10">
        <v>23</v>
      </c>
      <c r="B30" s="14">
        <v>900</v>
      </c>
      <c r="C30" s="14">
        <v>90001</v>
      </c>
      <c r="D30" s="14">
        <v>6050</v>
      </c>
      <c r="E30" s="15" t="s">
        <v>54</v>
      </c>
      <c r="F30" s="16">
        <v>600000</v>
      </c>
      <c r="G30" s="16">
        <v>100000</v>
      </c>
      <c r="H30" s="16">
        <v>500000</v>
      </c>
      <c r="I30" s="16">
        <v>0</v>
      </c>
      <c r="J30" s="16">
        <v>0</v>
      </c>
      <c r="K30" s="16">
        <v>0</v>
      </c>
    </row>
    <row r="31" spans="1:11" ht="33.75" customHeight="1">
      <c r="A31" s="10">
        <v>24</v>
      </c>
      <c r="B31" s="14">
        <v>900</v>
      </c>
      <c r="C31" s="14">
        <v>90001</v>
      </c>
      <c r="D31" s="14">
        <v>6050</v>
      </c>
      <c r="E31" s="15" t="s">
        <v>46</v>
      </c>
      <c r="F31" s="16">
        <v>100000</v>
      </c>
      <c r="G31" s="16">
        <v>100000</v>
      </c>
      <c r="H31" s="16">
        <v>0</v>
      </c>
      <c r="I31" s="16">
        <v>0</v>
      </c>
      <c r="J31" s="16">
        <v>0</v>
      </c>
      <c r="K31" s="16">
        <v>0</v>
      </c>
    </row>
    <row r="32" spans="1:11" ht="52.5" customHeight="1">
      <c r="A32" s="10">
        <v>25</v>
      </c>
      <c r="B32" s="14">
        <v>900</v>
      </c>
      <c r="C32" s="14">
        <v>90005</v>
      </c>
      <c r="D32" s="14">
        <v>6050</v>
      </c>
      <c r="E32" s="15" t="s">
        <v>160</v>
      </c>
      <c r="F32" s="16">
        <v>40000</v>
      </c>
      <c r="G32" s="16">
        <v>40000</v>
      </c>
      <c r="H32" s="16">
        <v>0</v>
      </c>
      <c r="I32" s="16">
        <v>0</v>
      </c>
      <c r="J32" s="16">
        <v>0</v>
      </c>
      <c r="K32" s="16">
        <v>0</v>
      </c>
    </row>
    <row r="33" spans="1:11" ht="33.75" customHeight="1">
      <c r="A33" s="10">
        <v>26</v>
      </c>
      <c r="B33" s="14">
        <v>900</v>
      </c>
      <c r="C33" s="14">
        <v>90015</v>
      </c>
      <c r="D33" s="14">
        <v>6050</v>
      </c>
      <c r="E33" s="15" t="s">
        <v>44</v>
      </c>
      <c r="F33" s="16">
        <v>8000</v>
      </c>
      <c r="G33" s="16">
        <v>8000</v>
      </c>
      <c r="H33" s="16">
        <v>0</v>
      </c>
      <c r="I33" s="16">
        <v>0</v>
      </c>
      <c r="J33" s="16">
        <v>0</v>
      </c>
      <c r="K33" s="16">
        <v>0</v>
      </c>
    </row>
    <row r="34" spans="1:11" ht="42" customHeight="1">
      <c r="A34" s="10">
        <v>27</v>
      </c>
      <c r="B34" s="14">
        <v>921</v>
      </c>
      <c r="C34" s="14">
        <v>92109</v>
      </c>
      <c r="D34" s="18">
        <v>6050</v>
      </c>
      <c r="E34" s="15" t="s">
        <v>39</v>
      </c>
      <c r="F34" s="16">
        <v>30000</v>
      </c>
      <c r="G34" s="16">
        <v>30000</v>
      </c>
      <c r="H34" s="16">
        <v>0</v>
      </c>
      <c r="I34" s="16">
        <v>0</v>
      </c>
      <c r="J34" s="16">
        <v>0</v>
      </c>
      <c r="K34" s="16">
        <v>0</v>
      </c>
    </row>
    <row r="35" spans="1:11" ht="44.25" customHeight="1">
      <c r="A35" s="10">
        <v>28</v>
      </c>
      <c r="B35" s="14">
        <v>921</v>
      </c>
      <c r="C35" s="14">
        <v>92109</v>
      </c>
      <c r="D35" s="18">
        <v>6050</v>
      </c>
      <c r="E35" s="15" t="s">
        <v>124</v>
      </c>
      <c r="F35" s="16">
        <v>26300</v>
      </c>
      <c r="G35" s="16">
        <v>26300</v>
      </c>
      <c r="H35" s="16">
        <v>0</v>
      </c>
      <c r="I35" s="16">
        <v>0</v>
      </c>
      <c r="J35" s="16">
        <v>0</v>
      </c>
      <c r="K35" s="16">
        <v>0</v>
      </c>
    </row>
    <row r="36" spans="1:11" ht="58.5" customHeight="1">
      <c r="A36" s="10">
        <v>29</v>
      </c>
      <c r="B36" s="14">
        <v>926</v>
      </c>
      <c r="C36" s="14">
        <v>92601</v>
      </c>
      <c r="D36" s="18">
        <v>6660</v>
      </c>
      <c r="E36" s="15" t="s">
        <v>41</v>
      </c>
      <c r="F36" s="16">
        <v>35000</v>
      </c>
      <c r="G36" s="16">
        <v>35000</v>
      </c>
      <c r="H36" s="16">
        <v>0</v>
      </c>
      <c r="I36" s="16">
        <v>0</v>
      </c>
      <c r="J36" s="16">
        <v>0</v>
      </c>
      <c r="K36" s="16">
        <v>0</v>
      </c>
    </row>
    <row r="37" spans="1:12" ht="22.5" customHeight="1">
      <c r="A37" s="64" t="s">
        <v>7</v>
      </c>
      <c r="B37" s="64"/>
      <c r="C37" s="64"/>
      <c r="D37" s="64"/>
      <c r="E37" s="64"/>
      <c r="F37" s="13">
        <f>SUM(F8:F36)</f>
        <v>4309479</v>
      </c>
      <c r="G37" s="13">
        <f>SUM(G8:G36)</f>
        <v>2452355</v>
      </c>
      <c r="H37" s="13">
        <f>SUM(H8:H34)</f>
        <v>500000</v>
      </c>
      <c r="I37" s="13">
        <f>SUM(I8:I34)</f>
        <v>0</v>
      </c>
      <c r="J37" s="13">
        <f>SUM(J8:J30)</f>
        <v>1357124</v>
      </c>
      <c r="K37" s="13">
        <f>SUM(K8:K30)</f>
        <v>0</v>
      </c>
      <c r="L37" s="17"/>
    </row>
    <row r="38" ht="12.75">
      <c r="F38" s="7"/>
    </row>
    <row r="39" ht="12.75">
      <c r="G39" s="7"/>
    </row>
    <row r="44" ht="12.75">
      <c r="A44" s="8"/>
    </row>
    <row r="45" ht="12.75">
      <c r="A45" s="8"/>
    </row>
    <row r="46" ht="12.75">
      <c r="A46" s="12"/>
    </row>
    <row r="47" spans="1:5" ht="12.75">
      <c r="A47" s="12"/>
      <c r="B47" s="12"/>
      <c r="C47" s="12"/>
      <c r="D47" s="12"/>
      <c r="E47" s="12"/>
    </row>
  </sheetData>
  <sheetProtection/>
  <mergeCells count="14">
    <mergeCell ref="B3:B6"/>
    <mergeCell ref="C3:C6"/>
    <mergeCell ref="D3:D6"/>
    <mergeCell ref="E3:E6"/>
    <mergeCell ref="A3:A6"/>
    <mergeCell ref="F3:F6"/>
    <mergeCell ref="A37:E37"/>
    <mergeCell ref="A1:K1"/>
    <mergeCell ref="G3:K3"/>
    <mergeCell ref="G4:G6"/>
    <mergeCell ref="H4:H6"/>
    <mergeCell ref="I4:I6"/>
    <mergeCell ref="J4:J6"/>
    <mergeCell ref="K4:K6"/>
  </mergeCells>
  <printOptions horizontalCentered="1"/>
  <pageMargins left="0.5118110236220472" right="0.3937007874015748" top="1.05" bottom="0.7874015748031497" header="0.5118110236220472" footer="0.5118110236220472"/>
  <pageSetup fitToHeight="1" fitToWidth="1" horizontalDpi="600" verticalDpi="600" orientation="portrait" paperSize="9" scale="48" r:id="rId1"/>
  <headerFooter alignWithMargins="0">
    <oddHeader>&amp;R&amp;9Załącznik nr &amp;A
do Uchwały Nr XVIII/114/2016 Rady Miasta i Gminy Kosów Lacki
z dnia 30 września 2016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Layout" workbookViewId="0" topLeftCell="A1">
      <selection activeCell="G2" sqref="G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25390625" style="1" customWidth="1"/>
    <col min="5" max="5" width="31.125" style="1" customWidth="1"/>
    <col min="6" max="6" width="14.25390625" style="1" customWidth="1"/>
    <col min="7" max="7" width="12.625" style="1" customWidth="1"/>
    <col min="8" max="8" width="11.375" style="1" customWidth="1"/>
    <col min="9" max="16384" width="9.125" style="1" customWidth="1"/>
  </cols>
  <sheetData>
    <row r="1" spans="1:8" ht="45.75" customHeight="1">
      <c r="A1" s="65" t="s">
        <v>126</v>
      </c>
      <c r="B1" s="65"/>
      <c r="C1" s="65"/>
      <c r="D1" s="65"/>
      <c r="E1" s="65"/>
      <c r="F1" s="65"/>
      <c r="G1" s="65"/>
      <c r="H1" s="65"/>
    </row>
    <row r="2" spans="5:8" ht="19.5" customHeight="1">
      <c r="E2" s="41"/>
      <c r="F2" s="41"/>
      <c r="G2" s="41"/>
      <c r="H2" s="41"/>
    </row>
    <row r="3" ht="19.5" customHeight="1">
      <c r="H3" s="42"/>
    </row>
    <row r="4" spans="1:8" ht="19.5" customHeight="1">
      <c r="A4" s="83" t="s">
        <v>5</v>
      </c>
      <c r="B4" s="83" t="s">
        <v>0</v>
      </c>
      <c r="C4" s="83" t="s">
        <v>55</v>
      </c>
      <c r="D4" s="83" t="s">
        <v>127</v>
      </c>
      <c r="E4" s="83" t="s">
        <v>2</v>
      </c>
      <c r="F4" s="85" t="s">
        <v>128</v>
      </c>
      <c r="G4" s="86"/>
      <c r="H4" s="87"/>
    </row>
    <row r="5" spans="1:8" ht="19.5" customHeight="1">
      <c r="A5" s="84"/>
      <c r="B5" s="84"/>
      <c r="C5" s="84"/>
      <c r="D5" s="84"/>
      <c r="E5" s="84"/>
      <c r="F5" s="40" t="s">
        <v>129</v>
      </c>
      <c r="G5" s="40" t="s">
        <v>130</v>
      </c>
      <c r="H5" s="40" t="s">
        <v>131</v>
      </c>
    </row>
    <row r="6" spans="1:8" ht="7.5" customHeight="1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3">
        <v>7</v>
      </c>
      <c r="H6" s="43">
        <v>8</v>
      </c>
    </row>
    <row r="7" spans="1:8" ht="27.75" customHeight="1">
      <c r="A7" s="68" t="s">
        <v>132</v>
      </c>
      <c r="B7" s="69"/>
      <c r="C7" s="69"/>
      <c r="D7" s="70"/>
      <c r="E7" s="44" t="s">
        <v>133</v>
      </c>
      <c r="F7" s="71"/>
      <c r="G7" s="72"/>
      <c r="H7" s="73"/>
    </row>
    <row r="8" spans="1:8" ht="27.75" customHeight="1">
      <c r="A8" s="45">
        <v>1</v>
      </c>
      <c r="B8" s="45">
        <v>600</v>
      </c>
      <c r="C8" s="45">
        <v>60014</v>
      </c>
      <c r="D8" s="45">
        <v>6300</v>
      </c>
      <c r="E8" s="46" t="s">
        <v>134</v>
      </c>
      <c r="F8" s="47">
        <v>0</v>
      </c>
      <c r="G8" s="47">
        <v>0</v>
      </c>
      <c r="H8" s="48">
        <v>316000</v>
      </c>
    </row>
    <row r="9" spans="1:8" ht="27.75" customHeight="1">
      <c r="A9" s="45">
        <v>2</v>
      </c>
      <c r="B9" s="45">
        <v>710</v>
      </c>
      <c r="C9" s="45">
        <v>71095</v>
      </c>
      <c r="D9" s="45">
        <v>6639</v>
      </c>
      <c r="E9" s="20" t="s">
        <v>135</v>
      </c>
      <c r="F9" s="47">
        <v>0</v>
      </c>
      <c r="G9" s="47">
        <v>0</v>
      </c>
      <c r="H9" s="47">
        <v>3744</v>
      </c>
    </row>
    <row r="10" spans="1:8" ht="27.75" customHeight="1">
      <c r="A10" s="45">
        <v>3</v>
      </c>
      <c r="B10" s="45">
        <v>801</v>
      </c>
      <c r="C10" s="45">
        <v>80113</v>
      </c>
      <c r="D10" s="45">
        <v>2710</v>
      </c>
      <c r="E10" s="20" t="s">
        <v>136</v>
      </c>
      <c r="F10" s="47">
        <v>0</v>
      </c>
      <c r="G10" s="47">
        <v>0</v>
      </c>
      <c r="H10" s="47">
        <v>10000</v>
      </c>
    </row>
    <row r="11" spans="1:8" ht="30" customHeight="1">
      <c r="A11" s="45">
        <v>4</v>
      </c>
      <c r="B11" s="14">
        <v>921</v>
      </c>
      <c r="C11" s="14">
        <v>92109</v>
      </c>
      <c r="D11" s="14">
        <v>2480</v>
      </c>
      <c r="E11" s="49" t="s">
        <v>137</v>
      </c>
      <c r="F11" s="16">
        <v>318000</v>
      </c>
      <c r="G11" s="16">
        <v>0</v>
      </c>
      <c r="H11" s="16">
        <v>0</v>
      </c>
    </row>
    <row r="12" spans="1:8" ht="30" customHeight="1">
      <c r="A12" s="45">
        <v>5</v>
      </c>
      <c r="B12" s="14">
        <v>921</v>
      </c>
      <c r="C12" s="14">
        <v>92116</v>
      </c>
      <c r="D12" s="14">
        <v>2480</v>
      </c>
      <c r="E12" s="49" t="s">
        <v>138</v>
      </c>
      <c r="F12" s="16">
        <v>112000</v>
      </c>
      <c r="G12" s="16">
        <v>0</v>
      </c>
      <c r="H12" s="16">
        <v>0</v>
      </c>
    </row>
    <row r="13" spans="1:8" ht="30" customHeight="1">
      <c r="A13" s="74" t="s">
        <v>139</v>
      </c>
      <c r="B13" s="75"/>
      <c r="C13" s="75"/>
      <c r="D13" s="76"/>
      <c r="E13" s="50" t="s">
        <v>140</v>
      </c>
      <c r="F13" s="77"/>
      <c r="G13" s="78"/>
      <c r="H13" s="79"/>
    </row>
    <row r="14" spans="1:8" ht="30" customHeight="1">
      <c r="A14" s="51">
        <v>1</v>
      </c>
      <c r="B14" s="52">
        <v>851</v>
      </c>
      <c r="C14" s="52">
        <v>85154</v>
      </c>
      <c r="D14" s="52">
        <v>2360</v>
      </c>
      <c r="E14" s="51" t="s">
        <v>141</v>
      </c>
      <c r="F14" s="53">
        <v>0</v>
      </c>
      <c r="G14" s="53">
        <v>0</v>
      </c>
      <c r="H14" s="53">
        <v>14000</v>
      </c>
    </row>
    <row r="15" spans="1:8" ht="30" customHeight="1">
      <c r="A15" s="49">
        <v>2</v>
      </c>
      <c r="B15" s="14">
        <v>921</v>
      </c>
      <c r="C15" s="14">
        <v>92195</v>
      </c>
      <c r="D15" s="14">
        <v>2360</v>
      </c>
      <c r="E15" s="49" t="s">
        <v>142</v>
      </c>
      <c r="F15" s="16">
        <v>0</v>
      </c>
      <c r="G15" s="16">
        <v>0</v>
      </c>
      <c r="H15" s="16">
        <v>10000</v>
      </c>
    </row>
    <row r="16" spans="1:8" ht="30" customHeight="1">
      <c r="A16" s="51">
        <v>3</v>
      </c>
      <c r="B16" s="14">
        <v>754</v>
      </c>
      <c r="C16" s="14">
        <v>75412</v>
      </c>
      <c r="D16" s="14">
        <v>2820</v>
      </c>
      <c r="E16" s="11" t="s">
        <v>143</v>
      </c>
      <c r="F16" s="58">
        <v>0</v>
      </c>
      <c r="G16" s="58">
        <v>0</v>
      </c>
      <c r="H16" s="16">
        <v>1173</v>
      </c>
    </row>
    <row r="17" spans="1:8" ht="30" customHeight="1">
      <c r="A17" s="49">
        <v>4</v>
      </c>
      <c r="B17" s="14">
        <v>754</v>
      </c>
      <c r="C17" s="14">
        <v>75412</v>
      </c>
      <c r="D17" s="14">
        <v>2820</v>
      </c>
      <c r="E17" s="11" t="s">
        <v>144</v>
      </c>
      <c r="F17" s="58">
        <v>0</v>
      </c>
      <c r="G17" s="58">
        <v>0</v>
      </c>
      <c r="H17" s="16">
        <v>792</v>
      </c>
    </row>
    <row r="18" spans="1:8" ht="30" customHeight="1">
      <c r="A18" s="51">
        <v>5</v>
      </c>
      <c r="B18" s="14">
        <v>754</v>
      </c>
      <c r="C18" s="14">
        <v>75412</v>
      </c>
      <c r="D18" s="14">
        <v>2820</v>
      </c>
      <c r="E18" s="11" t="s">
        <v>145</v>
      </c>
      <c r="F18" s="58">
        <v>0</v>
      </c>
      <c r="G18" s="58">
        <v>0</v>
      </c>
      <c r="H18" s="16">
        <v>1117</v>
      </c>
    </row>
    <row r="19" spans="1:8" ht="30" customHeight="1">
      <c r="A19" s="49">
        <v>6</v>
      </c>
      <c r="B19" s="14">
        <v>754</v>
      </c>
      <c r="C19" s="14">
        <v>75412</v>
      </c>
      <c r="D19" s="14">
        <v>2820</v>
      </c>
      <c r="E19" s="11" t="s">
        <v>146</v>
      </c>
      <c r="F19" s="58">
        <v>0</v>
      </c>
      <c r="G19" s="58">
        <v>0</v>
      </c>
      <c r="H19" s="16">
        <v>678</v>
      </c>
    </row>
    <row r="20" spans="1:8" ht="30" customHeight="1">
      <c r="A20" s="51">
        <v>7</v>
      </c>
      <c r="B20" s="14">
        <v>754</v>
      </c>
      <c r="C20" s="14">
        <v>75412</v>
      </c>
      <c r="D20" s="14">
        <v>2820</v>
      </c>
      <c r="E20" s="11" t="s">
        <v>147</v>
      </c>
      <c r="F20" s="58">
        <v>0</v>
      </c>
      <c r="G20" s="58">
        <v>0</v>
      </c>
      <c r="H20" s="16">
        <v>1178</v>
      </c>
    </row>
    <row r="21" spans="1:8" ht="30" customHeight="1">
      <c r="A21" s="49">
        <v>8</v>
      </c>
      <c r="B21" s="14">
        <v>754</v>
      </c>
      <c r="C21" s="14">
        <v>75412</v>
      </c>
      <c r="D21" s="14">
        <v>2820</v>
      </c>
      <c r="E21" s="11" t="s">
        <v>148</v>
      </c>
      <c r="F21" s="58">
        <v>0</v>
      </c>
      <c r="G21" s="58">
        <v>0</v>
      </c>
      <c r="H21" s="16">
        <v>1320</v>
      </c>
    </row>
    <row r="22" spans="1:8" ht="30" customHeight="1">
      <c r="A22" s="51">
        <v>9</v>
      </c>
      <c r="B22" s="14">
        <v>754</v>
      </c>
      <c r="C22" s="14">
        <v>75412</v>
      </c>
      <c r="D22" s="14">
        <v>2820</v>
      </c>
      <c r="E22" s="11" t="s">
        <v>149</v>
      </c>
      <c r="F22" s="58">
        <v>0</v>
      </c>
      <c r="G22" s="58">
        <v>0</v>
      </c>
      <c r="H22" s="16">
        <v>600</v>
      </c>
    </row>
    <row r="23" spans="1:8" ht="30" customHeight="1">
      <c r="A23" s="49">
        <v>10</v>
      </c>
      <c r="B23" s="14">
        <v>754</v>
      </c>
      <c r="C23" s="14">
        <v>75412</v>
      </c>
      <c r="D23" s="14">
        <v>2820</v>
      </c>
      <c r="E23" s="11" t="s">
        <v>150</v>
      </c>
      <c r="F23" s="58">
        <v>0</v>
      </c>
      <c r="G23" s="58">
        <v>0</v>
      </c>
      <c r="H23" s="16">
        <v>1730</v>
      </c>
    </row>
    <row r="24" spans="1:8" ht="30" customHeight="1">
      <c r="A24" s="51">
        <v>11</v>
      </c>
      <c r="B24" s="14">
        <v>754</v>
      </c>
      <c r="C24" s="14">
        <v>75412</v>
      </c>
      <c r="D24" s="14">
        <v>2820</v>
      </c>
      <c r="E24" s="11" t="s">
        <v>151</v>
      </c>
      <c r="F24" s="58">
        <v>0</v>
      </c>
      <c r="G24" s="58">
        <v>0</v>
      </c>
      <c r="H24" s="16">
        <v>684</v>
      </c>
    </row>
    <row r="25" spans="1:8" ht="30" customHeight="1">
      <c r="A25" s="80" t="s">
        <v>7</v>
      </c>
      <c r="B25" s="81"/>
      <c r="C25" s="81"/>
      <c r="D25" s="81"/>
      <c r="E25" s="82"/>
      <c r="F25" s="54">
        <f>F11+F12</f>
        <v>430000</v>
      </c>
      <c r="G25" s="54">
        <f>G11+G12</f>
        <v>0</v>
      </c>
      <c r="H25" s="55">
        <f>SUM(H8:H12)+H14+H15+H16+H17+H18+H19+H20+H21+H22+H23+H24</f>
        <v>363016</v>
      </c>
    </row>
    <row r="27" ht="12.75">
      <c r="A27" s="56"/>
    </row>
    <row r="28" ht="12.75">
      <c r="A28" s="57"/>
    </row>
    <row r="30" ht="12.75">
      <c r="A30" s="57"/>
    </row>
  </sheetData>
  <sheetProtection/>
  <mergeCells count="12">
    <mergeCell ref="E4:E5"/>
    <mergeCell ref="F4:H4"/>
    <mergeCell ref="A7:D7"/>
    <mergeCell ref="F7:H7"/>
    <mergeCell ref="A13:D13"/>
    <mergeCell ref="F13:H13"/>
    <mergeCell ref="A25:E25"/>
    <mergeCell ref="A1:H1"/>
    <mergeCell ref="A4:A5"/>
    <mergeCell ref="B4:B5"/>
    <mergeCell ref="C4:C5"/>
    <mergeCell ref="D4:D5"/>
  </mergeCells>
  <printOptions horizontalCentered="1"/>
  <pageMargins left="0.5511811023622047" right="0.5118110236220472" top="1.375520833333333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XVIII/114/2016 Rady Miasta i  Gminy Kosów Lacki 
z dnia 30 września 2016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Layout" workbookViewId="0" topLeftCell="A43">
      <selection activeCell="D7" sqref="D7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24.75390625" style="1" customWidth="1"/>
    <col min="4" max="4" width="56.375" style="1" customWidth="1"/>
    <col min="5" max="5" width="10.25390625" style="1" customWidth="1"/>
    <col min="7" max="7" width="12.125" style="0" customWidth="1"/>
    <col min="8" max="8" width="11.375" style="0" customWidth="1"/>
    <col min="9" max="11" width="9.125" style="0" customWidth="1"/>
  </cols>
  <sheetData>
    <row r="1" spans="1:5" ht="32.25" customHeight="1">
      <c r="A1" s="65" t="s">
        <v>56</v>
      </c>
      <c r="B1" s="65"/>
      <c r="C1" s="65"/>
      <c r="D1" s="65"/>
      <c r="E1" s="65"/>
    </row>
    <row r="2" spans="1:5" ht="7.5" customHeight="1" hidden="1">
      <c r="A2" s="21"/>
      <c r="B2" s="21"/>
      <c r="C2" s="21"/>
      <c r="D2" s="21"/>
      <c r="E2" s="21"/>
    </row>
    <row r="3" spans="1:5" ht="15.75" customHeight="1">
      <c r="A3" s="59" t="s">
        <v>57</v>
      </c>
      <c r="B3" s="59" t="s">
        <v>55</v>
      </c>
      <c r="C3" s="59" t="s">
        <v>58</v>
      </c>
      <c r="D3" s="59" t="s">
        <v>59</v>
      </c>
      <c r="E3" s="59" t="s">
        <v>60</v>
      </c>
    </row>
    <row r="4" spans="1:5" s="23" customFormat="1" ht="10.5" customHeight="1">
      <c r="A4" s="22">
        <v>1</v>
      </c>
      <c r="B4" s="22">
        <v>2</v>
      </c>
      <c r="C4" s="22">
        <v>3</v>
      </c>
      <c r="D4" s="22">
        <v>4</v>
      </c>
      <c r="E4" s="22">
        <v>5</v>
      </c>
    </row>
    <row r="5" spans="1:5" s="23" customFormat="1" ht="15.75" customHeight="1">
      <c r="A5" s="14">
        <v>600</v>
      </c>
      <c r="B5" s="14">
        <v>60016</v>
      </c>
      <c r="C5" s="20" t="s">
        <v>61</v>
      </c>
      <c r="D5" s="24" t="s">
        <v>62</v>
      </c>
      <c r="E5" s="25">
        <v>7192.26</v>
      </c>
    </row>
    <row r="6" spans="1:5" s="23" customFormat="1" ht="15.75" customHeight="1">
      <c r="A6" s="14">
        <v>600</v>
      </c>
      <c r="B6" s="14">
        <v>60016</v>
      </c>
      <c r="C6" s="20" t="s">
        <v>63</v>
      </c>
      <c r="D6" s="24" t="s">
        <v>62</v>
      </c>
      <c r="E6" s="25">
        <v>9108.34</v>
      </c>
    </row>
    <row r="7" spans="1:5" s="23" customFormat="1" ht="17.25" customHeight="1">
      <c r="A7" s="14">
        <v>600</v>
      </c>
      <c r="B7" s="14">
        <v>60016</v>
      </c>
      <c r="C7" s="15" t="s">
        <v>64</v>
      </c>
      <c r="D7" s="26" t="s">
        <v>65</v>
      </c>
      <c r="E7" s="25">
        <v>2943.65</v>
      </c>
    </row>
    <row r="8" spans="1:8" s="23" customFormat="1" ht="12.75" customHeight="1">
      <c r="A8" s="14">
        <v>600</v>
      </c>
      <c r="B8" s="14">
        <v>60016</v>
      </c>
      <c r="C8" s="20" t="s">
        <v>66</v>
      </c>
      <c r="D8" s="24" t="s">
        <v>62</v>
      </c>
      <c r="E8" s="25">
        <v>10024.73</v>
      </c>
      <c r="G8" s="27"/>
      <c r="H8" s="27"/>
    </row>
    <row r="9" spans="1:8" s="23" customFormat="1" ht="15.75" customHeight="1">
      <c r="A9" s="14">
        <v>600</v>
      </c>
      <c r="B9" s="14">
        <v>60016</v>
      </c>
      <c r="C9" s="20" t="s">
        <v>67</v>
      </c>
      <c r="D9" s="24" t="s">
        <v>68</v>
      </c>
      <c r="E9" s="25">
        <v>12274.05</v>
      </c>
      <c r="G9" s="27"/>
      <c r="H9" s="27"/>
    </row>
    <row r="10" spans="1:8" s="23" customFormat="1" ht="15" customHeight="1">
      <c r="A10" s="14">
        <v>600</v>
      </c>
      <c r="B10" s="14">
        <v>60016</v>
      </c>
      <c r="C10" s="20" t="s">
        <v>69</v>
      </c>
      <c r="D10" s="24" t="s">
        <v>70</v>
      </c>
      <c r="E10" s="25">
        <v>6137.02</v>
      </c>
      <c r="G10" s="27"/>
      <c r="H10" s="27"/>
    </row>
    <row r="11" spans="1:8" s="23" customFormat="1" ht="15.75" customHeight="1">
      <c r="A11" s="14">
        <v>600</v>
      </c>
      <c r="B11" s="14">
        <v>60016</v>
      </c>
      <c r="C11" s="20" t="s">
        <v>71</v>
      </c>
      <c r="D11" s="24" t="s">
        <v>72</v>
      </c>
      <c r="E11" s="25">
        <v>7386.64</v>
      </c>
      <c r="G11" s="27"/>
      <c r="H11" s="27"/>
    </row>
    <row r="12" spans="1:8" s="23" customFormat="1" ht="17.25" customHeight="1">
      <c r="A12" s="14">
        <v>600</v>
      </c>
      <c r="B12" s="14">
        <v>60016</v>
      </c>
      <c r="C12" s="20" t="s">
        <v>73</v>
      </c>
      <c r="D12" s="24" t="s">
        <v>74</v>
      </c>
      <c r="E12" s="25">
        <v>8108.65</v>
      </c>
      <c r="G12" s="27"/>
      <c r="H12" s="27"/>
    </row>
    <row r="13" spans="1:8" s="23" customFormat="1" ht="16.5" customHeight="1">
      <c r="A13" s="14">
        <v>600</v>
      </c>
      <c r="B13" s="14">
        <v>60016</v>
      </c>
      <c r="C13" s="20" t="s">
        <v>76</v>
      </c>
      <c r="D13" s="24" t="s">
        <v>77</v>
      </c>
      <c r="E13" s="25">
        <v>6000</v>
      </c>
      <c r="G13" s="27"/>
      <c r="H13" s="27"/>
    </row>
    <row r="14" spans="1:8" s="23" customFormat="1" ht="16.5" customHeight="1">
      <c r="A14" s="14">
        <v>600</v>
      </c>
      <c r="B14" s="14">
        <v>60016</v>
      </c>
      <c r="C14" s="20" t="s">
        <v>78</v>
      </c>
      <c r="D14" s="24" t="s">
        <v>79</v>
      </c>
      <c r="E14" s="25">
        <v>8769.19</v>
      </c>
      <c r="G14" s="27"/>
      <c r="H14" s="27"/>
    </row>
    <row r="15" spans="1:8" s="23" customFormat="1" ht="16.5" customHeight="1">
      <c r="A15" s="14">
        <v>600</v>
      </c>
      <c r="B15" s="14">
        <v>60016</v>
      </c>
      <c r="C15" s="20" t="s">
        <v>78</v>
      </c>
      <c r="D15" s="24" t="s">
        <v>62</v>
      </c>
      <c r="E15" s="25">
        <v>1200</v>
      </c>
      <c r="G15" s="27"/>
      <c r="H15" s="27"/>
    </row>
    <row r="16" spans="1:8" s="23" customFormat="1" ht="16.5" customHeight="1">
      <c r="A16" s="14">
        <v>600</v>
      </c>
      <c r="B16" s="14">
        <v>60016</v>
      </c>
      <c r="C16" s="20" t="s">
        <v>80</v>
      </c>
      <c r="D16" s="24" t="s">
        <v>62</v>
      </c>
      <c r="E16" s="25">
        <v>10000</v>
      </c>
      <c r="G16" s="27"/>
      <c r="H16" s="27"/>
    </row>
    <row r="17" spans="1:8" s="23" customFormat="1" ht="16.5" customHeight="1">
      <c r="A17" s="14">
        <v>600</v>
      </c>
      <c r="B17" s="14">
        <v>60016</v>
      </c>
      <c r="C17" s="20" t="s">
        <v>81</v>
      </c>
      <c r="D17" s="24" t="s">
        <v>82</v>
      </c>
      <c r="E17" s="25">
        <v>10135.81</v>
      </c>
      <c r="G17" s="27"/>
      <c r="H17" s="27"/>
    </row>
    <row r="18" spans="1:8" s="23" customFormat="1" ht="14.25" customHeight="1">
      <c r="A18" s="14">
        <v>600</v>
      </c>
      <c r="B18" s="14">
        <v>60016</v>
      </c>
      <c r="C18" s="20" t="s">
        <v>83</v>
      </c>
      <c r="D18" s="24" t="s">
        <v>62</v>
      </c>
      <c r="E18" s="25">
        <v>7886.49</v>
      </c>
      <c r="G18" s="27"/>
      <c r="H18" s="27"/>
    </row>
    <row r="19" spans="1:8" s="23" customFormat="1" ht="18" customHeight="1">
      <c r="A19" s="14">
        <v>600</v>
      </c>
      <c r="B19" s="14">
        <v>60016</v>
      </c>
      <c r="C19" s="20" t="s">
        <v>84</v>
      </c>
      <c r="D19" s="24" t="s">
        <v>85</v>
      </c>
      <c r="E19" s="25">
        <v>6692.41</v>
      </c>
      <c r="G19" s="27"/>
      <c r="H19" s="27"/>
    </row>
    <row r="20" spans="1:8" s="23" customFormat="1" ht="18" customHeight="1">
      <c r="A20" s="14">
        <v>600</v>
      </c>
      <c r="B20" s="14">
        <v>60016</v>
      </c>
      <c r="C20" s="31" t="s">
        <v>80</v>
      </c>
      <c r="D20" s="36" t="s">
        <v>156</v>
      </c>
      <c r="E20" s="25">
        <v>1995.75</v>
      </c>
      <c r="G20" s="27"/>
      <c r="H20" s="27"/>
    </row>
    <row r="21" spans="1:8" s="23" customFormat="1" ht="18" customHeight="1">
      <c r="A21" s="14">
        <v>600</v>
      </c>
      <c r="B21" s="14">
        <v>60016</v>
      </c>
      <c r="C21" s="31" t="s">
        <v>75</v>
      </c>
      <c r="D21" s="36" t="s">
        <v>158</v>
      </c>
      <c r="E21" s="25">
        <v>9025.04</v>
      </c>
      <c r="G21" s="27"/>
      <c r="H21" s="27"/>
    </row>
    <row r="22" spans="1:8" s="23" customFormat="1" ht="15" customHeight="1">
      <c r="A22" s="28">
        <v>600</v>
      </c>
      <c r="B22" s="28">
        <v>60016</v>
      </c>
      <c r="C22" s="91" t="s">
        <v>86</v>
      </c>
      <c r="D22" s="92"/>
      <c r="E22" s="29">
        <f>SUM(E5:E21)</f>
        <v>124880.03</v>
      </c>
      <c r="G22" s="27"/>
      <c r="H22" s="27"/>
    </row>
    <row r="23" spans="1:8" s="23" customFormat="1" ht="16.5" customHeight="1">
      <c r="A23" s="30">
        <v>600</v>
      </c>
      <c r="B23" s="30">
        <v>60095</v>
      </c>
      <c r="C23" s="31" t="s">
        <v>80</v>
      </c>
      <c r="D23" s="32" t="s">
        <v>87</v>
      </c>
      <c r="E23" s="33">
        <v>2000</v>
      </c>
      <c r="G23" s="27"/>
      <c r="H23" s="27"/>
    </row>
    <row r="24" spans="1:8" s="23" customFormat="1" ht="15.75" customHeight="1">
      <c r="A24" s="28">
        <v>600</v>
      </c>
      <c r="B24" s="28">
        <v>60095</v>
      </c>
      <c r="C24" s="91" t="s">
        <v>86</v>
      </c>
      <c r="D24" s="92"/>
      <c r="E24" s="29">
        <f>E23</f>
        <v>2000</v>
      </c>
      <c r="G24" s="27"/>
      <c r="H24" s="27"/>
    </row>
    <row r="25" spans="1:8" s="23" customFormat="1" ht="18" customHeight="1">
      <c r="A25" s="34">
        <v>754</v>
      </c>
      <c r="B25" s="34">
        <v>75412</v>
      </c>
      <c r="C25" s="35" t="s">
        <v>88</v>
      </c>
      <c r="D25" s="24" t="s">
        <v>89</v>
      </c>
      <c r="E25" s="25">
        <v>9868.28</v>
      </c>
      <c r="G25" s="27"/>
      <c r="H25" s="27"/>
    </row>
    <row r="26" spans="1:8" s="23" customFormat="1" ht="18" customHeight="1">
      <c r="A26" s="34">
        <v>754</v>
      </c>
      <c r="B26" s="34">
        <v>75412</v>
      </c>
      <c r="C26" s="35" t="s">
        <v>88</v>
      </c>
      <c r="D26" s="36" t="s">
        <v>116</v>
      </c>
      <c r="E26" s="25">
        <v>3100</v>
      </c>
      <c r="G26" s="27"/>
      <c r="H26" s="27"/>
    </row>
    <row r="27" spans="1:8" s="23" customFormat="1" ht="12.75" customHeight="1">
      <c r="A27" s="28">
        <v>754</v>
      </c>
      <c r="B27" s="28">
        <v>75412</v>
      </c>
      <c r="C27" s="91" t="s">
        <v>86</v>
      </c>
      <c r="D27" s="92"/>
      <c r="E27" s="29">
        <f>SUM(E25:E26)</f>
        <v>12968.28</v>
      </c>
      <c r="G27" s="27"/>
      <c r="H27" s="27"/>
    </row>
    <row r="28" spans="1:8" s="23" customFormat="1" ht="14.25" customHeight="1">
      <c r="A28" s="34">
        <v>921</v>
      </c>
      <c r="B28" s="34">
        <v>92109</v>
      </c>
      <c r="C28" s="31" t="s">
        <v>90</v>
      </c>
      <c r="D28" s="32" t="s">
        <v>91</v>
      </c>
      <c r="E28" s="33">
        <v>7775.42</v>
      </c>
      <c r="G28" s="27"/>
      <c r="H28" s="27"/>
    </row>
    <row r="29" spans="1:8" s="23" customFormat="1" ht="15" customHeight="1">
      <c r="A29" s="34">
        <v>921</v>
      </c>
      <c r="B29" s="34">
        <v>92109</v>
      </c>
      <c r="C29" s="37" t="s">
        <v>92</v>
      </c>
      <c r="D29" s="24" t="s">
        <v>123</v>
      </c>
      <c r="E29" s="25">
        <v>5641.29</v>
      </c>
      <c r="G29" s="27"/>
      <c r="H29" s="27"/>
    </row>
    <row r="30" spans="1:8" s="23" customFormat="1" ht="15" customHeight="1">
      <c r="A30" s="34">
        <v>921</v>
      </c>
      <c r="B30" s="34">
        <v>92109</v>
      </c>
      <c r="C30" s="37" t="s">
        <v>92</v>
      </c>
      <c r="D30" s="24" t="s">
        <v>120</v>
      </c>
      <c r="E30" s="25">
        <v>2772.82</v>
      </c>
      <c r="G30" s="27"/>
      <c r="H30" s="27"/>
    </row>
    <row r="31" spans="1:8" s="23" customFormat="1" ht="18" customHeight="1">
      <c r="A31" s="34">
        <v>921</v>
      </c>
      <c r="B31" s="34">
        <v>92109</v>
      </c>
      <c r="C31" s="37" t="s">
        <v>64</v>
      </c>
      <c r="D31" s="24" t="s">
        <v>93</v>
      </c>
      <c r="E31" s="25">
        <v>5887</v>
      </c>
      <c r="G31" s="27"/>
      <c r="H31" s="27"/>
    </row>
    <row r="32" spans="1:8" s="23" customFormat="1" ht="15.75" customHeight="1">
      <c r="A32" s="34">
        <v>921</v>
      </c>
      <c r="B32" s="34">
        <v>92109</v>
      </c>
      <c r="C32" s="37" t="s">
        <v>94</v>
      </c>
      <c r="D32" s="24" t="s">
        <v>95</v>
      </c>
      <c r="E32" s="25">
        <v>9052.81</v>
      </c>
      <c r="G32" s="27"/>
      <c r="H32" s="27"/>
    </row>
    <row r="33" spans="1:8" s="23" customFormat="1" ht="16.5" customHeight="1">
      <c r="A33" s="34">
        <v>921</v>
      </c>
      <c r="B33" s="34">
        <v>92109</v>
      </c>
      <c r="C33" s="35" t="s">
        <v>96</v>
      </c>
      <c r="D33" s="24" t="s">
        <v>97</v>
      </c>
      <c r="E33" s="25">
        <v>8441.88</v>
      </c>
      <c r="G33" s="27"/>
      <c r="H33" s="27"/>
    </row>
    <row r="34" spans="1:8" s="23" customFormat="1" ht="16.5" customHeight="1">
      <c r="A34" s="34">
        <v>921</v>
      </c>
      <c r="B34" s="34">
        <v>92109</v>
      </c>
      <c r="C34" s="35" t="s">
        <v>98</v>
      </c>
      <c r="D34" s="24" t="s">
        <v>99</v>
      </c>
      <c r="E34" s="25">
        <v>6886.8</v>
      </c>
      <c r="G34" s="27"/>
      <c r="H34" s="27"/>
    </row>
    <row r="35" spans="1:8" s="23" customFormat="1" ht="25.5" customHeight="1">
      <c r="A35" s="34">
        <v>921</v>
      </c>
      <c r="B35" s="34">
        <v>92109</v>
      </c>
      <c r="C35" s="37" t="s">
        <v>76</v>
      </c>
      <c r="D35" s="24" t="s">
        <v>157</v>
      </c>
      <c r="E35" s="25">
        <v>2775.11</v>
      </c>
      <c r="G35" s="27"/>
      <c r="H35" s="27"/>
    </row>
    <row r="36" spans="1:8" s="23" customFormat="1" ht="24.75" customHeight="1">
      <c r="A36" s="34">
        <v>921</v>
      </c>
      <c r="B36" s="34">
        <v>92109</v>
      </c>
      <c r="C36" s="37" t="s">
        <v>100</v>
      </c>
      <c r="D36" s="24" t="s">
        <v>101</v>
      </c>
      <c r="E36" s="25">
        <v>7775.42</v>
      </c>
      <c r="G36" s="27"/>
      <c r="H36" s="27"/>
    </row>
    <row r="37" spans="1:8" s="23" customFormat="1" ht="14.25" customHeight="1">
      <c r="A37" s="34">
        <v>921</v>
      </c>
      <c r="B37" s="34">
        <v>92109</v>
      </c>
      <c r="C37" s="35" t="s">
        <v>102</v>
      </c>
      <c r="D37" s="24" t="s">
        <v>103</v>
      </c>
      <c r="E37" s="25">
        <v>8580.73</v>
      </c>
      <c r="G37" s="27"/>
      <c r="H37" s="27"/>
    </row>
    <row r="38" spans="1:8" s="23" customFormat="1" ht="14.25" customHeight="1">
      <c r="A38" s="34">
        <v>921</v>
      </c>
      <c r="B38" s="34">
        <v>92109</v>
      </c>
      <c r="C38" s="35" t="s">
        <v>104</v>
      </c>
      <c r="D38" s="24" t="s">
        <v>105</v>
      </c>
      <c r="E38" s="25">
        <v>15000</v>
      </c>
      <c r="G38" s="27"/>
      <c r="H38" s="27"/>
    </row>
    <row r="39" spans="1:8" s="23" customFormat="1" ht="19.5" customHeight="1">
      <c r="A39" s="34">
        <v>921</v>
      </c>
      <c r="B39" s="34">
        <v>92109</v>
      </c>
      <c r="C39" s="37" t="s">
        <v>106</v>
      </c>
      <c r="D39" s="24" t="s">
        <v>107</v>
      </c>
      <c r="E39" s="25">
        <v>6469.35</v>
      </c>
      <c r="G39" s="27"/>
      <c r="H39" s="27"/>
    </row>
    <row r="40" spans="1:8" s="23" customFormat="1" ht="14.25" customHeight="1">
      <c r="A40" s="34">
        <v>921</v>
      </c>
      <c r="B40" s="34">
        <v>92109</v>
      </c>
      <c r="C40" s="37" t="s">
        <v>106</v>
      </c>
      <c r="D40" s="24" t="s">
        <v>108</v>
      </c>
      <c r="E40" s="25">
        <v>3000</v>
      </c>
      <c r="G40" s="27"/>
      <c r="H40" s="27"/>
    </row>
    <row r="41" spans="1:8" s="23" customFormat="1" ht="25.5" customHeight="1">
      <c r="A41" s="34">
        <v>921</v>
      </c>
      <c r="B41" s="34">
        <v>92109</v>
      </c>
      <c r="C41" s="37" t="s">
        <v>109</v>
      </c>
      <c r="D41" s="24" t="s">
        <v>157</v>
      </c>
      <c r="E41" s="25">
        <v>8525.19</v>
      </c>
      <c r="G41" s="27"/>
      <c r="H41" s="27"/>
    </row>
    <row r="42" spans="1:8" s="23" customFormat="1" ht="14.25" customHeight="1">
      <c r="A42" s="34">
        <v>921</v>
      </c>
      <c r="B42" s="34">
        <v>92109</v>
      </c>
      <c r="C42" s="37" t="s">
        <v>110</v>
      </c>
      <c r="D42" s="24" t="s">
        <v>111</v>
      </c>
      <c r="E42" s="25">
        <v>11246.58</v>
      </c>
      <c r="G42" s="27"/>
      <c r="H42" s="27"/>
    </row>
    <row r="43" spans="1:8" s="23" customFormat="1" ht="14.25" customHeight="1">
      <c r="A43" s="34">
        <v>921</v>
      </c>
      <c r="B43" s="34">
        <v>92109</v>
      </c>
      <c r="C43" s="37" t="s">
        <v>112</v>
      </c>
      <c r="D43" s="36" t="s">
        <v>121</v>
      </c>
      <c r="E43" s="25">
        <v>5357.05</v>
      </c>
      <c r="G43" s="27"/>
      <c r="H43" s="27"/>
    </row>
    <row r="44" spans="1:8" s="23" customFormat="1" ht="24.75" customHeight="1">
      <c r="A44" s="34">
        <v>921</v>
      </c>
      <c r="B44" s="34">
        <v>92109</v>
      </c>
      <c r="C44" s="37" t="s">
        <v>112</v>
      </c>
      <c r="D44" s="36" t="s">
        <v>122</v>
      </c>
      <c r="E44" s="25">
        <v>8000</v>
      </c>
      <c r="G44" s="27"/>
      <c r="H44" s="27"/>
    </row>
    <row r="45" spans="1:8" s="23" customFormat="1" ht="12.75" customHeight="1">
      <c r="A45" s="34">
        <v>921</v>
      </c>
      <c r="B45" s="34">
        <v>92109</v>
      </c>
      <c r="C45" s="37" t="s">
        <v>113</v>
      </c>
      <c r="D45" s="36" t="s">
        <v>91</v>
      </c>
      <c r="E45" s="25">
        <v>10857.81</v>
      </c>
      <c r="G45" s="27"/>
      <c r="H45" s="27"/>
    </row>
    <row r="46" spans="1:8" s="23" customFormat="1" ht="12" customHeight="1">
      <c r="A46" s="28">
        <v>921</v>
      </c>
      <c r="B46" s="28">
        <v>92109</v>
      </c>
      <c r="C46" s="91" t="s">
        <v>86</v>
      </c>
      <c r="D46" s="92"/>
      <c r="E46" s="29">
        <f>SUM(E28:E45)</f>
        <v>134045.26</v>
      </c>
      <c r="G46" s="27"/>
      <c r="H46" s="27"/>
    </row>
    <row r="47" spans="1:8" s="23" customFormat="1" ht="12" customHeight="1">
      <c r="A47" s="34">
        <v>921</v>
      </c>
      <c r="B47" s="34">
        <v>92695</v>
      </c>
      <c r="C47" s="37" t="s">
        <v>104</v>
      </c>
      <c r="D47" s="24" t="s">
        <v>114</v>
      </c>
      <c r="E47" s="25">
        <v>7465.4</v>
      </c>
      <c r="G47" s="27"/>
      <c r="H47" s="27"/>
    </row>
    <row r="48" spans="1:8" s="23" customFormat="1" ht="14.25" customHeight="1">
      <c r="A48" s="28">
        <v>926</v>
      </c>
      <c r="B48" s="28">
        <v>92695</v>
      </c>
      <c r="C48" s="93" t="s">
        <v>86</v>
      </c>
      <c r="D48" s="94"/>
      <c r="E48" s="29">
        <f>E47</f>
        <v>7465.4</v>
      </c>
      <c r="G48" s="27"/>
      <c r="H48" s="27"/>
    </row>
    <row r="49" spans="1:8" s="23" customFormat="1" ht="18.75" customHeight="1">
      <c r="A49" s="88" t="s">
        <v>115</v>
      </c>
      <c r="B49" s="89"/>
      <c r="C49" s="89"/>
      <c r="D49" s="90"/>
      <c r="E49" s="38">
        <f>E22+E27+E46+E48+E24</f>
        <v>281358.97000000003</v>
      </c>
      <c r="G49" s="27"/>
      <c r="H49" s="27"/>
    </row>
  </sheetData>
  <sheetProtection/>
  <mergeCells count="7">
    <mergeCell ref="A49:D49"/>
    <mergeCell ref="A1:E1"/>
    <mergeCell ref="C22:D22"/>
    <mergeCell ref="C24:D24"/>
    <mergeCell ref="C27:D27"/>
    <mergeCell ref="C46:D46"/>
    <mergeCell ref="C48:D48"/>
  </mergeCells>
  <printOptions horizontalCentered="1"/>
  <pageMargins left="0.3937007874015748" right="0.3937007874015748" top="0.975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Nr XVIII/114/2016 Rady Miasta i Gminy Kosów Lacki
z dnia 30 września 2016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</cp:lastModifiedBy>
  <cp:lastPrinted>2016-10-04T12:40:04Z</cp:lastPrinted>
  <dcterms:created xsi:type="dcterms:W3CDTF">1998-12-09T13:02:10Z</dcterms:created>
  <dcterms:modified xsi:type="dcterms:W3CDTF">2016-10-04T12:40:19Z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