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599" activeTab="0"/>
  </bookViews>
  <sheets>
    <sheet name="2a" sheetId="1" r:id="rId1"/>
    <sheet name="3" sheetId="2" r:id="rId2"/>
    <sheet name="4" sheetId="3" r:id="rId3"/>
    <sheet name="5 " sheetId="4" r:id="rId4"/>
  </sheets>
  <definedNames/>
  <calcPr fullCalcOnLoad="1"/>
</workbook>
</file>

<file path=xl/sharedStrings.xml><?xml version="1.0" encoding="utf-8"?>
<sst xmlns="http://schemas.openxmlformats.org/spreadsheetml/2006/main" count="241" uniqueCount="163">
  <si>
    <t>Dział</t>
  </si>
  <si>
    <t>Rozdział</t>
  </si>
  <si>
    <t>§</t>
  </si>
  <si>
    <t>Treść</t>
  </si>
  <si>
    <t>Rozdz.</t>
  </si>
  <si>
    <t>w złotych</t>
  </si>
  <si>
    <t>Lp.</t>
  </si>
  <si>
    <t>z tego:</t>
  </si>
  <si>
    <t>Ogółem</t>
  </si>
  <si>
    <t>§**</t>
  </si>
  <si>
    <t>Nazwa zadania inwestycyjnego</t>
  </si>
  <si>
    <t>6050</t>
  </si>
  <si>
    <t>600</t>
  </si>
  <si>
    <t>60016</t>
  </si>
  <si>
    <t xml:space="preserve">Miejsko - Gminny Ośrodek Kultury </t>
  </si>
  <si>
    <t>Miejsko - Gminna Biblioteka Publiczna</t>
  </si>
  <si>
    <t>Nazwa zadania</t>
  </si>
  <si>
    <t>Organizacja wypoczynku letniego</t>
  </si>
  <si>
    <t>dotacje</t>
  </si>
  <si>
    <t>6639</t>
  </si>
  <si>
    <t>Urząd Marszałkowski</t>
  </si>
  <si>
    <t>Plan</t>
  </si>
  <si>
    <t>inne</t>
  </si>
  <si>
    <t>dochody własne</t>
  </si>
  <si>
    <t>kredyty, pożyczki obligacje</t>
  </si>
  <si>
    <t>środki o których mowa w
art. 5 ust. 1 pkt 2 i 3 uofp.</t>
  </si>
  <si>
    <t>Jednostki sektora finansów publicznych</t>
  </si>
  <si>
    <t>Nazwa jednostki</t>
  </si>
  <si>
    <t>Kwota dotacji /w zł/</t>
  </si>
  <si>
    <t>podmiotowej</t>
  </si>
  <si>
    <t>przedmiotowej</t>
  </si>
  <si>
    <t>celowej</t>
  </si>
  <si>
    <t>Organizacja imprez kulturalnych</t>
  </si>
  <si>
    <t>Jednostki nie należące do sektora finansów publicznych</t>
  </si>
  <si>
    <t>6060</t>
  </si>
  <si>
    <t>010</t>
  </si>
  <si>
    <t>01010</t>
  </si>
  <si>
    <t>700</t>
  </si>
  <si>
    <t>70005</t>
  </si>
  <si>
    <t>754</t>
  </si>
  <si>
    <t>75412</t>
  </si>
  <si>
    <t>710</t>
  </si>
  <si>
    <t>71095</t>
  </si>
  <si>
    <t>Powiat Sokołowski</t>
  </si>
  <si>
    <t>Dotacje udzielone w 2017 roku z budżetu podmiotom należącym i nie należącym do sektora finansów publicznych</t>
  </si>
  <si>
    <t>Plan wydatków majątkowych na 2017 rok</t>
  </si>
  <si>
    <t>Budowa rozdzielczej sieci wodociągowej wraz z przyłączami w m. Albinów gmina Kosów Lacki (2016-2017)</t>
  </si>
  <si>
    <t>60014</t>
  </si>
  <si>
    <t>6300</t>
  </si>
  <si>
    <t>851</t>
  </si>
  <si>
    <t>85121</t>
  </si>
  <si>
    <t>Budowa drogi gminnej nr 390420W Telaki - Łomna położonej na terenie gminy Kosów Lacki (2016-2017)</t>
  </si>
  <si>
    <t>Wykup gruntów (2017)</t>
  </si>
  <si>
    <t>Zakup sprzętu na potrzeby gabinetu rehabilitacyjnego (2017)</t>
  </si>
  <si>
    <t>Odbudowa świetlicy wiejskiej w miejscowości Stara Maliszewa, gmina Kosów Lacki (2016-2017)</t>
  </si>
  <si>
    <t>Zakup kosiarki samojezdnej do utrzymania placu przy świetlicy wiejskiej w Nowym Buczynie (2017)</t>
  </si>
  <si>
    <t>801</t>
  </si>
  <si>
    <t>80104</t>
  </si>
  <si>
    <t>Termomodernizacja budynku użyteczności publicznej położonego na działce nr 83 w Kosowie Lackim (2017)</t>
  </si>
  <si>
    <t>Zakup zabawek na plac zabaw przy Gminnym Przedszkolu w Kosowie Lackim (2017)</t>
  </si>
  <si>
    <t>85111</t>
  </si>
  <si>
    <t>6220</t>
  </si>
  <si>
    <t>Zakup samochodu specjalistycznego dla OSP Dybów (2017)</t>
  </si>
  <si>
    <t>Samodzielny Publiczny Zakład Opieki Zdrowotnej w Sokołowie Podlaskim</t>
  </si>
  <si>
    <t>Przebudowa drogi gminnej Nr 390416W ul. Spacerowa w Kosowie Lackim (2015-2017)</t>
  </si>
  <si>
    <t>Miasto Sokołów Podlaski</t>
  </si>
  <si>
    <t>Budowa oczyszczalni ścieków w Kosowie Lackim (2015-2018)</t>
  </si>
  <si>
    <t>75404</t>
  </si>
  <si>
    <t>6170</t>
  </si>
  <si>
    <t>Środki finansowe na Fundusz Wsparcia Policji na dofinansowanie realizacji zadania inwestycyjnego pn. "Posterunek Policji Kosów Lacki - adaptacja, modernizacja pomieszczeń" (2017)</t>
  </si>
  <si>
    <t>Przebudowa drogi kategorii powiatowej nr 4217W ul. Armii Krajowej w Kosowie Lackim od km 0+000,00 do km 0+350,00 (2017)</t>
  </si>
  <si>
    <t>Pomoc finansowa dla Powiatu Sokołowskiego na realizację zadania inwestycyjnego pn. "Przebudowa drogi kategorii powiatowej nr 3912W w miejscowości Buczyn Szlachecki, na odcinku o długości 80 mb" (2017)</t>
  </si>
  <si>
    <t>Regionalne partnerstwo samorządów Mazowsza dla aktywizacji społeczeństwa informacyjnego w zakresie e-administracji i geoinformacji – Projekt ASI (2016-2019)</t>
  </si>
  <si>
    <t>750</t>
  </si>
  <si>
    <t>75023</t>
  </si>
  <si>
    <t>Rozbudowa rozdzielczej sieci wodociągowej i kanalizacyjnej wraz z przyłączami na ul. Ogrodowej w Kosowie Lackim (2017)</t>
  </si>
  <si>
    <t>Zakup kserokopiarki na potrzeby urzędu (2017)</t>
  </si>
  <si>
    <t>Zakup ładowacza do Fastraka wykorzystywanego do utrzymania dróg gminnych (2017)</t>
  </si>
  <si>
    <t>Budowa  drogi gminnej nr 390404W od km 1+225,40 do km 2+905,57 w miejscowości Henrysin oraz drogi wewnętrznej w miejscowości Henrysin, gmina Kosów Lacki (2017)</t>
  </si>
  <si>
    <t>Budowa  drogi gminnej nr 390404W od 0+385,30 do  km 1+225,40 na terenie miejscowości Kosów Lacki  (2017)</t>
  </si>
  <si>
    <t>Zakup wyposażenia i sprzętu na potrzeby OSP Wólka Okrąglik</t>
  </si>
  <si>
    <t>Zakup wyposażenia i remont strażnicy OSP Dybów</t>
  </si>
  <si>
    <t>Zakup sprzętu i remont strażnicy OSP Buczyn</t>
  </si>
  <si>
    <t>Zakup sprzętu na potrzeby OSP Rytele Święckie</t>
  </si>
  <si>
    <t>Zakup sprzętu na potrzeby OSP Telaki</t>
  </si>
  <si>
    <t>Zakup sprzętu i remont strażnicy OSP Tosie</t>
  </si>
  <si>
    <t>Zakup wyposażenia na potrzeby OSP Trzciniec Duży</t>
  </si>
  <si>
    <t>Zakup wyposażenia i sprzętu na potrzeby OSP Łomna</t>
  </si>
  <si>
    <t>Dochody</t>
  </si>
  <si>
    <t>Wydatki</t>
  </si>
  <si>
    <t>Dotacja na zakup specjalistycznej karetki typu "N" na potrzeby Samodzielnego Publicznego Zakładu Opieki Zdrowotnej w Sokołowie Podlaskim (2017)</t>
  </si>
  <si>
    <t>Przychody i rozchody budżetu w 2017 r.</t>
  </si>
  <si>
    <t>Klasyfikacja
§</t>
  </si>
  <si>
    <t>Kwota 2017 r</t>
  </si>
  <si>
    <t>1.</t>
  </si>
  <si>
    <t>2.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</si>
  <si>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</si>
  <si>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</si>
  <si>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</si>
  <si>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</si>
  <si>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</si>
  <si>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</si>
  <si>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</si>
  <si>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</si>
  <si>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</si>
  <si>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</si>
  <si>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</si>
  <si>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</si>
  <si>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</si>
  <si>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</si>
  <si>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</si>
  <si>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</si>
  <si>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</si>
  <si>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</si>
  <si>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</si>
  <si>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</si>
  <si>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</si>
  <si>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</si>
  <si>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</si>
  <si>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</si>
  <si>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</si>
  <si>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</si>
  <si>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</si>
  <si>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</si>
  <si>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</si>
  <si>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</si>
  <si>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</si>
  <si>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</si>
  <si>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</si>
  <si>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</si>
  <si>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</si>
  <si>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</si>
  <si>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</si>
  <si>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Budowa chodnika przy drodze gminnej w miejscowości Rytele Święckie na terenie gminy Kosów Lacki (2017)</t>
  </si>
  <si>
    <t>Pomoc finansowa dla Powiatu Sokołowskiego na realizację zadania inwestycyjnego pn. "Przebudowa drogi kategorii powiatowej nr 3902W w miejscowości Tosie, na odcinku o długości 60 mb" (2017)</t>
  </si>
  <si>
    <t>Zakup budynku na działce nr 591/2 w m. Żochy na potrzeby świetlicy wiejskiej (2017)</t>
  </si>
  <si>
    <t>Pomoc finansowa dla Powiatu Sokołowskiego na reazliację zadania inwestycyjnego pn. "Przebudowa chodnika w ulicy Małkińskiej w Kosowie Lackim" (2017)</t>
  </si>
  <si>
    <t>Plan dochodów rachunków dochodów oświatowych jednostek budżetowych i wydatków nimi finansowanych w 2017 r.</t>
  </si>
  <si>
    <t>Jednostka organizacyjna</t>
  </si>
  <si>
    <t>Stan na początek roku</t>
  </si>
  <si>
    <t>Wydatki razem, w tym:</t>
  </si>
  <si>
    <t>Stan na koniec roku</t>
  </si>
  <si>
    <t>bieżące</t>
  </si>
  <si>
    <t>majątkowe</t>
  </si>
  <si>
    <t>Rachunki dochodów własnych jednostek budżetowych</t>
  </si>
  <si>
    <t>1. Stołówki szkolnei przedszkolne</t>
  </si>
  <si>
    <t>0830</t>
  </si>
  <si>
    <t>wpływy z usług</t>
  </si>
  <si>
    <t>0920</t>
  </si>
  <si>
    <t>pozostałe odsetki</t>
  </si>
  <si>
    <t>4210</t>
  </si>
  <si>
    <t>zakup materiałów i wyposażenia</t>
  </si>
  <si>
    <t>4220</t>
  </si>
  <si>
    <t>zakup środków żywności</t>
  </si>
  <si>
    <t>4300</t>
  </si>
  <si>
    <t>zakup usług pozostałych</t>
  </si>
  <si>
    <t>Publiczne Gimnazjum im. Aleksandra Kmińskiego w Kosowie Lackim</t>
  </si>
  <si>
    <t xml:space="preserve">Szkoła Podstawowa im. Stefana Kardynała Wyszyńskiego w Kosowie Lackim </t>
  </si>
  <si>
    <t>Zakup kamery termowizyjnej dla OSP Kosów Lacki (2017)</t>
  </si>
  <si>
    <t>Odbudowa drogi gminnej nr 390412W Wólka Okrąglik - Guty położonej na terenie gminy Kosów Lacki (2016-2018)</t>
  </si>
  <si>
    <t>Przebudowa ul. Leśnej w Kosowie Lackim (2015-2018)</t>
  </si>
  <si>
    <t>Adaptacja budynku na potrzeby świetlicy wiejskiej w miejscowości Wólka Okrąglik, gmina Kosów Lacki (2017-2018)</t>
  </si>
  <si>
    <t>Rewitalizacja rynku w Kosowie Lackim (2017-2018)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</si>
</sst>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2"/>
      <name val="Arial CE"/>
      <family val="0"/>
    </font>
    <font>
      <b/>
      <sz val="13"/>
      <name val="Times New Roman"/>
      <family val="1"/>
    </font>
    <font>
      <sz val="13"/>
      <name val="Arial CE"/>
      <family val="2"/>
    </font>
    <font>
      <sz val="13"/>
      <name val="Times New Roman"/>
      <family val="1"/>
    </font>
    <font>
      <b/>
      <sz val="13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6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3" fontId="66" fillId="0" borderId="1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3" fontId="66" fillId="0" borderId="18" xfId="0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2"/>
    </xf>
    <xf numFmtId="0" fontId="6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 indent="2"/>
    </xf>
    <xf numFmtId="0" fontId="6" fillId="0" borderId="17" xfId="0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 indent="2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 indent="2"/>
    </xf>
    <xf numFmtId="0" fontId="7" fillId="0" borderId="23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Layout" workbookViewId="0" topLeftCell="A1">
      <selection activeCell="E35" sqref="E3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00390625" style="1" customWidth="1"/>
    <col min="5" max="5" width="69.625" style="1" customWidth="1"/>
    <col min="6" max="6" width="14.75390625" style="1" customWidth="1"/>
    <col min="7" max="7" width="13.25390625" style="1" customWidth="1"/>
    <col min="8" max="8" width="16.00390625" style="1" customWidth="1"/>
    <col min="9" max="9" width="19.125" style="1" customWidth="1"/>
    <col min="10" max="10" width="16.625" style="1" customWidth="1"/>
    <col min="11" max="11" width="14.875" style="1" customWidth="1"/>
    <col min="12" max="16384" width="9.125" style="1" customWidth="1"/>
  </cols>
  <sheetData>
    <row r="1" spans="1:11" ht="20.25">
      <c r="A1" s="139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5" t="s">
        <v>5</v>
      </c>
    </row>
    <row r="3" spans="1:13" s="5" customFormat="1" ht="19.5" customHeight="1">
      <c r="A3" s="140" t="s">
        <v>6</v>
      </c>
      <c r="B3" s="140" t="s">
        <v>0</v>
      </c>
      <c r="C3" s="140" t="s">
        <v>4</v>
      </c>
      <c r="D3" s="140" t="s">
        <v>2</v>
      </c>
      <c r="E3" s="134" t="s">
        <v>10</v>
      </c>
      <c r="F3" s="135" t="s">
        <v>21</v>
      </c>
      <c r="G3" s="141" t="s">
        <v>7</v>
      </c>
      <c r="H3" s="141"/>
      <c r="I3" s="141"/>
      <c r="J3" s="141"/>
      <c r="K3" s="141"/>
      <c r="L3" s="29"/>
      <c r="M3" s="29"/>
    </row>
    <row r="4" spans="1:13" s="5" customFormat="1" ht="29.25" customHeight="1">
      <c r="A4" s="140"/>
      <c r="B4" s="140"/>
      <c r="C4" s="140"/>
      <c r="D4" s="140"/>
      <c r="E4" s="134"/>
      <c r="F4" s="136"/>
      <c r="G4" s="134" t="s">
        <v>23</v>
      </c>
      <c r="H4" s="134" t="s">
        <v>24</v>
      </c>
      <c r="I4" s="134" t="s">
        <v>25</v>
      </c>
      <c r="J4" s="135" t="s">
        <v>18</v>
      </c>
      <c r="K4" s="135" t="s">
        <v>22</v>
      </c>
      <c r="L4" s="29"/>
      <c r="M4" s="29"/>
    </row>
    <row r="5" spans="1:13" s="5" customFormat="1" ht="19.5" customHeight="1">
      <c r="A5" s="140"/>
      <c r="B5" s="140"/>
      <c r="C5" s="140"/>
      <c r="D5" s="140"/>
      <c r="E5" s="134"/>
      <c r="F5" s="136"/>
      <c r="G5" s="134"/>
      <c r="H5" s="134"/>
      <c r="I5" s="134"/>
      <c r="J5" s="136"/>
      <c r="K5" s="136"/>
      <c r="L5" s="29"/>
      <c r="M5" s="29"/>
    </row>
    <row r="6" spans="1:13" s="5" customFormat="1" ht="19.5" customHeight="1">
      <c r="A6" s="140"/>
      <c r="B6" s="140"/>
      <c r="C6" s="140"/>
      <c r="D6" s="140"/>
      <c r="E6" s="134"/>
      <c r="F6" s="137"/>
      <c r="G6" s="134"/>
      <c r="H6" s="134"/>
      <c r="I6" s="134"/>
      <c r="J6" s="137"/>
      <c r="K6" s="137"/>
      <c r="L6" s="29"/>
      <c r="M6" s="29"/>
    </row>
    <row r="7" spans="1:13" ht="10.5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30"/>
      <c r="M7" s="30"/>
    </row>
    <row r="8" spans="1:13" ht="40.5" customHeight="1">
      <c r="A8" s="31">
        <v>1</v>
      </c>
      <c r="B8" s="32" t="s">
        <v>35</v>
      </c>
      <c r="C8" s="32" t="s">
        <v>36</v>
      </c>
      <c r="D8" s="32" t="s">
        <v>11</v>
      </c>
      <c r="E8" s="33" t="s">
        <v>46</v>
      </c>
      <c r="F8" s="34">
        <v>200000</v>
      </c>
      <c r="G8" s="34">
        <v>200000</v>
      </c>
      <c r="H8" s="34">
        <v>0</v>
      </c>
      <c r="I8" s="34">
        <v>0</v>
      </c>
      <c r="J8" s="34">
        <v>0</v>
      </c>
      <c r="K8" s="33">
        <v>0</v>
      </c>
      <c r="L8" s="35"/>
      <c r="M8" s="30"/>
    </row>
    <row r="9" spans="1:13" ht="51.75" customHeight="1">
      <c r="A9" s="31">
        <v>2</v>
      </c>
      <c r="B9" s="32" t="s">
        <v>12</v>
      </c>
      <c r="C9" s="32" t="s">
        <v>47</v>
      </c>
      <c r="D9" s="32" t="s">
        <v>11</v>
      </c>
      <c r="E9" s="33" t="s">
        <v>70</v>
      </c>
      <c r="F9" s="34">
        <v>200000</v>
      </c>
      <c r="G9" s="34">
        <v>200000</v>
      </c>
      <c r="H9" s="34">
        <v>0</v>
      </c>
      <c r="I9" s="34">
        <v>0</v>
      </c>
      <c r="J9" s="34">
        <v>0</v>
      </c>
      <c r="K9" s="33">
        <v>0</v>
      </c>
      <c r="L9" s="35"/>
      <c r="M9" s="30"/>
    </row>
    <row r="10" spans="1:13" ht="72" customHeight="1">
      <c r="A10" s="31">
        <v>3</v>
      </c>
      <c r="B10" s="32" t="s">
        <v>12</v>
      </c>
      <c r="C10" s="32" t="s">
        <v>47</v>
      </c>
      <c r="D10" s="32" t="s">
        <v>48</v>
      </c>
      <c r="E10" s="33" t="s">
        <v>71</v>
      </c>
      <c r="F10" s="34">
        <v>17754</v>
      </c>
      <c r="G10" s="34">
        <v>17754</v>
      </c>
      <c r="H10" s="34">
        <v>0</v>
      </c>
      <c r="I10" s="34">
        <v>0</v>
      </c>
      <c r="J10" s="34">
        <v>0</v>
      </c>
      <c r="K10" s="33">
        <v>0</v>
      </c>
      <c r="L10" s="35"/>
      <c r="M10" s="30"/>
    </row>
    <row r="11" spans="1:13" ht="67.5" customHeight="1">
      <c r="A11" s="31">
        <v>4</v>
      </c>
      <c r="B11" s="32" t="s">
        <v>12</v>
      </c>
      <c r="C11" s="32" t="s">
        <v>47</v>
      </c>
      <c r="D11" s="32" t="s">
        <v>48</v>
      </c>
      <c r="E11" s="33" t="s">
        <v>134</v>
      </c>
      <c r="F11" s="34">
        <v>18174</v>
      </c>
      <c r="G11" s="34">
        <v>18174</v>
      </c>
      <c r="H11" s="34">
        <v>0</v>
      </c>
      <c r="I11" s="34">
        <v>0</v>
      </c>
      <c r="J11" s="34">
        <v>0</v>
      </c>
      <c r="K11" s="33">
        <v>0</v>
      </c>
      <c r="L11" s="30"/>
      <c r="M11" s="30"/>
    </row>
    <row r="12" spans="1:13" ht="67.5" customHeight="1">
      <c r="A12" s="31">
        <v>5</v>
      </c>
      <c r="B12" s="32" t="s">
        <v>12</v>
      </c>
      <c r="C12" s="32" t="s">
        <v>47</v>
      </c>
      <c r="D12" s="32" t="s">
        <v>48</v>
      </c>
      <c r="E12" s="33" t="s">
        <v>136</v>
      </c>
      <c r="F12" s="34">
        <v>75000</v>
      </c>
      <c r="G12" s="34">
        <v>75000</v>
      </c>
      <c r="H12" s="34"/>
      <c r="I12" s="34"/>
      <c r="J12" s="34"/>
      <c r="K12" s="33"/>
      <c r="L12" s="30"/>
      <c r="M12" s="30"/>
    </row>
    <row r="13" spans="1:13" ht="30" customHeight="1">
      <c r="A13" s="31">
        <v>6</v>
      </c>
      <c r="B13" s="32" t="s">
        <v>12</v>
      </c>
      <c r="C13" s="32" t="s">
        <v>13</v>
      </c>
      <c r="D13" s="32" t="s">
        <v>11</v>
      </c>
      <c r="E13" s="33" t="s">
        <v>160</v>
      </c>
      <c r="F13" s="34">
        <v>30000</v>
      </c>
      <c r="G13" s="34">
        <v>30000</v>
      </c>
      <c r="H13" s="34">
        <v>0</v>
      </c>
      <c r="I13" s="34">
        <v>0</v>
      </c>
      <c r="J13" s="34">
        <v>0</v>
      </c>
      <c r="K13" s="33">
        <v>0</v>
      </c>
      <c r="L13" s="30"/>
      <c r="M13" s="30"/>
    </row>
    <row r="14" spans="1:13" ht="40.5" customHeight="1">
      <c r="A14" s="31">
        <v>7</v>
      </c>
      <c r="B14" s="32" t="s">
        <v>12</v>
      </c>
      <c r="C14" s="32" t="s">
        <v>13</v>
      </c>
      <c r="D14" s="32" t="s">
        <v>11</v>
      </c>
      <c r="E14" s="33" t="s">
        <v>51</v>
      </c>
      <c r="F14" s="34">
        <v>70000</v>
      </c>
      <c r="G14" s="34">
        <v>70000</v>
      </c>
      <c r="H14" s="34">
        <v>0</v>
      </c>
      <c r="I14" s="34">
        <v>0</v>
      </c>
      <c r="J14" s="34">
        <v>0</v>
      </c>
      <c r="K14" s="33">
        <v>0</v>
      </c>
      <c r="L14" s="30"/>
      <c r="M14" s="30"/>
    </row>
    <row r="15" spans="1:13" ht="40.5" customHeight="1">
      <c r="A15" s="31">
        <v>8</v>
      </c>
      <c r="B15" s="32" t="s">
        <v>12</v>
      </c>
      <c r="C15" s="32" t="s">
        <v>13</v>
      </c>
      <c r="D15" s="32" t="s">
        <v>11</v>
      </c>
      <c r="E15" s="33" t="s">
        <v>159</v>
      </c>
      <c r="F15" s="34">
        <v>50000</v>
      </c>
      <c r="G15" s="34">
        <v>50000</v>
      </c>
      <c r="H15" s="34">
        <v>0</v>
      </c>
      <c r="I15" s="34">
        <v>0</v>
      </c>
      <c r="J15" s="34">
        <v>0</v>
      </c>
      <c r="K15" s="33">
        <v>0</v>
      </c>
      <c r="L15" s="30"/>
      <c r="M15" s="30"/>
    </row>
    <row r="16" spans="1:13" ht="35.25" customHeight="1">
      <c r="A16" s="31">
        <v>9</v>
      </c>
      <c r="B16" s="32" t="s">
        <v>12</v>
      </c>
      <c r="C16" s="32" t="s">
        <v>13</v>
      </c>
      <c r="D16" s="32" t="s">
        <v>11</v>
      </c>
      <c r="E16" s="33" t="s">
        <v>64</v>
      </c>
      <c r="F16" s="34">
        <v>515000</v>
      </c>
      <c r="G16" s="34">
        <v>515000</v>
      </c>
      <c r="H16" s="34">
        <v>0</v>
      </c>
      <c r="I16" s="34">
        <v>0</v>
      </c>
      <c r="J16" s="34">
        <v>0</v>
      </c>
      <c r="K16" s="33">
        <v>0</v>
      </c>
      <c r="L16" s="30"/>
      <c r="M16" s="30"/>
    </row>
    <row r="17" spans="1:13" ht="39" customHeight="1">
      <c r="A17" s="31">
        <v>10</v>
      </c>
      <c r="B17" s="32" t="s">
        <v>12</v>
      </c>
      <c r="C17" s="32" t="s">
        <v>13</v>
      </c>
      <c r="D17" s="32" t="s">
        <v>11</v>
      </c>
      <c r="E17" s="36" t="s">
        <v>79</v>
      </c>
      <c r="F17" s="34">
        <v>20000</v>
      </c>
      <c r="G17" s="34">
        <v>20000</v>
      </c>
      <c r="H17" s="34">
        <v>0</v>
      </c>
      <c r="I17" s="34">
        <v>0</v>
      </c>
      <c r="J17" s="34">
        <v>0</v>
      </c>
      <c r="K17" s="33">
        <v>0</v>
      </c>
      <c r="L17" s="30"/>
      <c r="M17" s="30"/>
    </row>
    <row r="18" spans="1:13" ht="62.25" customHeight="1">
      <c r="A18" s="31">
        <v>11</v>
      </c>
      <c r="B18" s="32" t="s">
        <v>12</v>
      </c>
      <c r="C18" s="32" t="s">
        <v>13</v>
      </c>
      <c r="D18" s="32" t="s">
        <v>11</v>
      </c>
      <c r="E18" s="37" t="s">
        <v>78</v>
      </c>
      <c r="F18" s="34">
        <v>650000</v>
      </c>
      <c r="G18" s="34">
        <v>500000</v>
      </c>
      <c r="H18" s="34">
        <v>0</v>
      </c>
      <c r="I18" s="34">
        <v>0</v>
      </c>
      <c r="J18" s="34">
        <v>150000</v>
      </c>
      <c r="K18" s="33">
        <v>0</v>
      </c>
      <c r="L18" s="30"/>
      <c r="M18" s="30"/>
    </row>
    <row r="19" spans="1:13" ht="38.25" customHeight="1">
      <c r="A19" s="31">
        <v>12</v>
      </c>
      <c r="B19" s="32" t="s">
        <v>12</v>
      </c>
      <c r="C19" s="32" t="s">
        <v>13</v>
      </c>
      <c r="D19" s="32" t="s">
        <v>11</v>
      </c>
      <c r="E19" s="33" t="s">
        <v>133</v>
      </c>
      <c r="F19" s="34">
        <v>19441</v>
      </c>
      <c r="G19" s="34">
        <v>19441</v>
      </c>
      <c r="H19" s="34">
        <v>0</v>
      </c>
      <c r="I19" s="34">
        <v>0</v>
      </c>
      <c r="J19" s="34">
        <v>0</v>
      </c>
      <c r="K19" s="33">
        <v>0</v>
      </c>
      <c r="L19" s="30"/>
      <c r="M19" s="30"/>
    </row>
    <row r="20" spans="1:13" ht="38.25" customHeight="1">
      <c r="A20" s="31">
        <v>13</v>
      </c>
      <c r="B20" s="32" t="s">
        <v>12</v>
      </c>
      <c r="C20" s="32" t="s">
        <v>13</v>
      </c>
      <c r="D20" s="32" t="s">
        <v>34</v>
      </c>
      <c r="E20" s="33" t="s">
        <v>77</v>
      </c>
      <c r="F20" s="34">
        <v>40000</v>
      </c>
      <c r="G20" s="34">
        <v>40000</v>
      </c>
      <c r="H20" s="34">
        <v>0</v>
      </c>
      <c r="I20" s="34">
        <v>0</v>
      </c>
      <c r="J20" s="34">
        <v>0</v>
      </c>
      <c r="K20" s="33">
        <v>0</v>
      </c>
      <c r="L20" s="30"/>
      <c r="M20" s="30"/>
    </row>
    <row r="21" spans="1:13" ht="38.25" customHeight="1">
      <c r="A21" s="31">
        <v>14</v>
      </c>
      <c r="B21" s="32" t="s">
        <v>37</v>
      </c>
      <c r="C21" s="32" t="s">
        <v>38</v>
      </c>
      <c r="D21" s="32" t="s">
        <v>11</v>
      </c>
      <c r="E21" s="33" t="s">
        <v>58</v>
      </c>
      <c r="F21" s="34">
        <v>18000</v>
      </c>
      <c r="G21" s="34">
        <v>18000</v>
      </c>
      <c r="H21" s="34">
        <v>0</v>
      </c>
      <c r="I21" s="34">
        <v>0</v>
      </c>
      <c r="J21" s="34">
        <v>0</v>
      </c>
      <c r="K21" s="33">
        <v>0</v>
      </c>
      <c r="L21" s="30"/>
      <c r="M21" s="30"/>
    </row>
    <row r="22" spans="1:13" ht="29.25" customHeight="1">
      <c r="A22" s="31">
        <v>15</v>
      </c>
      <c r="B22" s="32" t="s">
        <v>37</v>
      </c>
      <c r="C22" s="32" t="s">
        <v>38</v>
      </c>
      <c r="D22" s="32" t="s">
        <v>34</v>
      </c>
      <c r="E22" s="33" t="s">
        <v>52</v>
      </c>
      <c r="F22" s="34">
        <v>30000</v>
      </c>
      <c r="G22" s="34">
        <v>30000</v>
      </c>
      <c r="H22" s="34">
        <v>0</v>
      </c>
      <c r="I22" s="34">
        <v>0</v>
      </c>
      <c r="J22" s="34">
        <v>0</v>
      </c>
      <c r="K22" s="33">
        <v>0</v>
      </c>
      <c r="L22" s="30"/>
      <c r="M22" s="30"/>
    </row>
    <row r="23" spans="1:13" ht="60.75" customHeight="1">
      <c r="A23" s="31">
        <v>16</v>
      </c>
      <c r="B23" s="32" t="s">
        <v>41</v>
      </c>
      <c r="C23" s="32" t="s">
        <v>42</v>
      </c>
      <c r="D23" s="32" t="s">
        <v>19</v>
      </c>
      <c r="E23" s="33" t="s">
        <v>72</v>
      </c>
      <c r="F23" s="34">
        <v>3602</v>
      </c>
      <c r="G23" s="34">
        <v>3602</v>
      </c>
      <c r="H23" s="34">
        <v>0</v>
      </c>
      <c r="I23" s="34">
        <v>0</v>
      </c>
      <c r="J23" s="34">
        <v>0</v>
      </c>
      <c r="K23" s="33">
        <v>0</v>
      </c>
      <c r="L23" s="30"/>
      <c r="M23" s="30"/>
    </row>
    <row r="24" spans="1:13" ht="33" customHeight="1">
      <c r="A24" s="31">
        <v>17</v>
      </c>
      <c r="B24" s="32" t="s">
        <v>73</v>
      </c>
      <c r="C24" s="32" t="s">
        <v>74</v>
      </c>
      <c r="D24" s="32" t="s">
        <v>34</v>
      </c>
      <c r="E24" s="33" t="s">
        <v>76</v>
      </c>
      <c r="F24" s="34">
        <v>13000</v>
      </c>
      <c r="G24" s="34">
        <v>13000</v>
      </c>
      <c r="H24" s="34">
        <v>0</v>
      </c>
      <c r="I24" s="34">
        <v>0</v>
      </c>
      <c r="J24" s="34">
        <v>0</v>
      </c>
      <c r="K24" s="33">
        <v>0</v>
      </c>
      <c r="L24" s="30"/>
      <c r="M24" s="30"/>
    </row>
    <row r="25" spans="1:13" ht="69" customHeight="1">
      <c r="A25" s="31">
        <v>18</v>
      </c>
      <c r="B25" s="32" t="s">
        <v>39</v>
      </c>
      <c r="C25" s="32" t="s">
        <v>67</v>
      </c>
      <c r="D25" s="32" t="s">
        <v>68</v>
      </c>
      <c r="E25" s="33" t="s">
        <v>69</v>
      </c>
      <c r="F25" s="34">
        <v>70000</v>
      </c>
      <c r="G25" s="34">
        <v>70000</v>
      </c>
      <c r="H25" s="34">
        <v>0</v>
      </c>
      <c r="I25" s="34">
        <v>0</v>
      </c>
      <c r="J25" s="34">
        <v>0</v>
      </c>
      <c r="K25" s="33">
        <v>0</v>
      </c>
      <c r="L25" s="30"/>
      <c r="M25" s="30"/>
    </row>
    <row r="26" spans="1:13" ht="40.5" customHeight="1">
      <c r="A26" s="31">
        <v>19</v>
      </c>
      <c r="B26" s="32" t="s">
        <v>39</v>
      </c>
      <c r="C26" s="32" t="s">
        <v>40</v>
      </c>
      <c r="D26" s="32" t="s">
        <v>34</v>
      </c>
      <c r="E26" s="33" t="s">
        <v>158</v>
      </c>
      <c r="F26" s="34">
        <v>7000</v>
      </c>
      <c r="G26" s="34">
        <v>0</v>
      </c>
      <c r="H26" s="34">
        <v>0</v>
      </c>
      <c r="I26" s="34">
        <v>0</v>
      </c>
      <c r="J26" s="34">
        <v>7000</v>
      </c>
      <c r="K26" s="33">
        <v>0</v>
      </c>
      <c r="L26" s="30"/>
      <c r="M26" s="30"/>
    </row>
    <row r="27" spans="1:13" ht="36.75" customHeight="1">
      <c r="A27" s="31">
        <v>20</v>
      </c>
      <c r="B27" s="32" t="s">
        <v>39</v>
      </c>
      <c r="C27" s="32" t="s">
        <v>40</v>
      </c>
      <c r="D27" s="38" t="s">
        <v>34</v>
      </c>
      <c r="E27" s="33" t="s">
        <v>62</v>
      </c>
      <c r="F27" s="34">
        <v>20038</v>
      </c>
      <c r="G27" s="34">
        <v>20038</v>
      </c>
      <c r="H27" s="34">
        <v>0</v>
      </c>
      <c r="I27" s="34">
        <v>0</v>
      </c>
      <c r="J27" s="34">
        <v>0</v>
      </c>
      <c r="K27" s="33">
        <v>0</v>
      </c>
      <c r="L27" s="30"/>
      <c r="M27" s="30"/>
    </row>
    <row r="28" spans="1:13" ht="36.75" customHeight="1">
      <c r="A28" s="31">
        <v>21</v>
      </c>
      <c r="B28" s="32" t="s">
        <v>56</v>
      </c>
      <c r="C28" s="32" t="s">
        <v>57</v>
      </c>
      <c r="D28" s="38" t="s">
        <v>34</v>
      </c>
      <c r="E28" s="33" t="s">
        <v>59</v>
      </c>
      <c r="F28" s="34">
        <v>48500</v>
      </c>
      <c r="G28" s="34">
        <v>48500</v>
      </c>
      <c r="H28" s="34">
        <v>0</v>
      </c>
      <c r="I28" s="34">
        <v>0</v>
      </c>
      <c r="J28" s="34">
        <v>0</v>
      </c>
      <c r="K28" s="33">
        <v>0</v>
      </c>
      <c r="L28" s="30"/>
      <c r="M28" s="30"/>
    </row>
    <row r="29" spans="1:13" ht="55.5" customHeight="1">
      <c r="A29" s="31">
        <v>22</v>
      </c>
      <c r="B29" s="32" t="s">
        <v>49</v>
      </c>
      <c r="C29" s="32" t="s">
        <v>60</v>
      </c>
      <c r="D29" s="38" t="s">
        <v>61</v>
      </c>
      <c r="E29" s="33" t="s">
        <v>90</v>
      </c>
      <c r="F29" s="34">
        <v>10000</v>
      </c>
      <c r="G29" s="34">
        <v>10000</v>
      </c>
      <c r="H29" s="34">
        <v>0</v>
      </c>
      <c r="I29" s="34">
        <v>0</v>
      </c>
      <c r="J29" s="34">
        <v>0</v>
      </c>
      <c r="K29" s="33">
        <v>0</v>
      </c>
      <c r="L29" s="30"/>
      <c r="M29" s="30"/>
    </row>
    <row r="30" spans="1:13" ht="36.75" customHeight="1">
      <c r="A30" s="31">
        <v>23</v>
      </c>
      <c r="B30" s="32" t="s">
        <v>49</v>
      </c>
      <c r="C30" s="32" t="s">
        <v>50</v>
      </c>
      <c r="D30" s="38" t="s">
        <v>34</v>
      </c>
      <c r="E30" s="33" t="s">
        <v>53</v>
      </c>
      <c r="F30" s="34">
        <v>12000</v>
      </c>
      <c r="G30" s="34">
        <v>12000</v>
      </c>
      <c r="H30" s="34">
        <v>0</v>
      </c>
      <c r="I30" s="34">
        <v>0</v>
      </c>
      <c r="J30" s="34">
        <v>0</v>
      </c>
      <c r="K30" s="33">
        <v>0</v>
      </c>
      <c r="L30" s="30"/>
      <c r="M30" s="30"/>
    </row>
    <row r="31" spans="1:13" ht="33.75" customHeight="1">
      <c r="A31" s="31">
        <v>24</v>
      </c>
      <c r="B31" s="39">
        <v>900</v>
      </c>
      <c r="C31" s="39">
        <v>90001</v>
      </c>
      <c r="D31" s="39">
        <v>6050</v>
      </c>
      <c r="E31" s="36" t="s">
        <v>66</v>
      </c>
      <c r="F31" s="34">
        <v>100000</v>
      </c>
      <c r="G31" s="34">
        <v>100000</v>
      </c>
      <c r="H31" s="34">
        <v>0</v>
      </c>
      <c r="I31" s="34">
        <v>0</v>
      </c>
      <c r="J31" s="34">
        <v>0</v>
      </c>
      <c r="K31" s="34">
        <v>0</v>
      </c>
      <c r="L31" s="30"/>
      <c r="M31" s="30"/>
    </row>
    <row r="32" spans="1:13" ht="49.5" customHeight="1">
      <c r="A32" s="31">
        <v>25</v>
      </c>
      <c r="B32" s="39">
        <v>900</v>
      </c>
      <c r="C32" s="39">
        <v>90001</v>
      </c>
      <c r="D32" s="39">
        <v>6050</v>
      </c>
      <c r="E32" s="40" t="s">
        <v>75</v>
      </c>
      <c r="F32" s="34">
        <v>18000</v>
      </c>
      <c r="G32" s="34">
        <v>18000</v>
      </c>
      <c r="H32" s="34">
        <v>0</v>
      </c>
      <c r="I32" s="34">
        <v>0</v>
      </c>
      <c r="J32" s="34">
        <v>0</v>
      </c>
      <c r="K32" s="34">
        <v>0</v>
      </c>
      <c r="L32" s="30"/>
      <c r="M32" s="30"/>
    </row>
    <row r="33" spans="1:13" ht="38.25" customHeight="1">
      <c r="A33" s="31">
        <v>26</v>
      </c>
      <c r="B33" s="39">
        <v>900</v>
      </c>
      <c r="C33" s="39">
        <v>90095</v>
      </c>
      <c r="D33" s="39">
        <v>6050</v>
      </c>
      <c r="E33" s="36" t="s">
        <v>162</v>
      </c>
      <c r="F33" s="34">
        <v>40000</v>
      </c>
      <c r="G33" s="34">
        <v>40000</v>
      </c>
      <c r="H33" s="34">
        <v>0</v>
      </c>
      <c r="I33" s="34">
        <v>0</v>
      </c>
      <c r="J33" s="34">
        <v>0</v>
      </c>
      <c r="K33" s="34">
        <v>0</v>
      </c>
      <c r="L33" s="30"/>
      <c r="M33" s="30"/>
    </row>
    <row r="34" spans="1:13" ht="39" customHeight="1">
      <c r="A34" s="31">
        <v>27</v>
      </c>
      <c r="B34" s="39">
        <v>921</v>
      </c>
      <c r="C34" s="39">
        <v>92109</v>
      </c>
      <c r="D34" s="41">
        <v>6050</v>
      </c>
      <c r="E34" s="36" t="s">
        <v>54</v>
      </c>
      <c r="F34" s="34">
        <v>210000</v>
      </c>
      <c r="G34" s="34">
        <v>210000</v>
      </c>
      <c r="H34" s="34">
        <v>0</v>
      </c>
      <c r="I34" s="34">
        <v>0</v>
      </c>
      <c r="J34" s="34">
        <v>0</v>
      </c>
      <c r="K34" s="34">
        <v>0</v>
      </c>
      <c r="L34" s="30"/>
      <c r="M34" s="30"/>
    </row>
    <row r="35" spans="1:13" ht="45.75" customHeight="1">
      <c r="A35" s="31">
        <v>28</v>
      </c>
      <c r="B35" s="39">
        <v>921</v>
      </c>
      <c r="C35" s="39">
        <v>92109</v>
      </c>
      <c r="D35" s="41">
        <v>6050</v>
      </c>
      <c r="E35" s="36" t="s">
        <v>161</v>
      </c>
      <c r="F35" s="34">
        <v>30000</v>
      </c>
      <c r="G35" s="34">
        <v>30000</v>
      </c>
      <c r="H35" s="34">
        <v>0</v>
      </c>
      <c r="I35" s="34">
        <v>0</v>
      </c>
      <c r="J35" s="34">
        <v>0</v>
      </c>
      <c r="K35" s="34">
        <v>0</v>
      </c>
      <c r="L35" s="30"/>
      <c r="M35" s="30"/>
    </row>
    <row r="36" spans="1:13" ht="45.75" customHeight="1">
      <c r="A36" s="31">
        <v>29</v>
      </c>
      <c r="B36" s="39">
        <v>921</v>
      </c>
      <c r="C36" s="39">
        <v>92109</v>
      </c>
      <c r="D36" s="39">
        <v>6060</v>
      </c>
      <c r="E36" s="36" t="s">
        <v>135</v>
      </c>
      <c r="F36" s="34">
        <v>7000</v>
      </c>
      <c r="G36" s="34">
        <v>7000</v>
      </c>
      <c r="H36" s="34">
        <v>0</v>
      </c>
      <c r="I36" s="34">
        <v>0</v>
      </c>
      <c r="J36" s="34">
        <v>0</v>
      </c>
      <c r="K36" s="34">
        <v>0</v>
      </c>
      <c r="L36" s="30"/>
      <c r="M36" s="30"/>
    </row>
    <row r="37" spans="1:13" ht="39.75" customHeight="1">
      <c r="A37" s="31">
        <v>30</v>
      </c>
      <c r="B37" s="39">
        <v>921</v>
      </c>
      <c r="C37" s="39">
        <v>92109</v>
      </c>
      <c r="D37" s="39">
        <v>6060</v>
      </c>
      <c r="E37" s="33" t="s">
        <v>55</v>
      </c>
      <c r="F37" s="34">
        <v>8500</v>
      </c>
      <c r="G37" s="34">
        <v>8500</v>
      </c>
      <c r="H37" s="34">
        <v>0</v>
      </c>
      <c r="I37" s="34">
        <v>0</v>
      </c>
      <c r="J37" s="34">
        <v>0</v>
      </c>
      <c r="K37" s="34">
        <v>0</v>
      </c>
      <c r="L37" s="30"/>
      <c r="M37" s="30"/>
    </row>
    <row r="38" spans="1:13" ht="22.5" customHeight="1">
      <c r="A38" s="138" t="s">
        <v>8</v>
      </c>
      <c r="B38" s="138"/>
      <c r="C38" s="138"/>
      <c r="D38" s="138"/>
      <c r="E38" s="138"/>
      <c r="F38" s="42">
        <f>SUM(F8:F37)</f>
        <v>2551009</v>
      </c>
      <c r="G38" s="42">
        <f>SUM(G8:G37)</f>
        <v>2394009</v>
      </c>
      <c r="H38" s="42">
        <f>SUM(H8:H37)</f>
        <v>0</v>
      </c>
      <c r="I38" s="42">
        <f>SUM(I8:I37)</f>
        <v>0</v>
      </c>
      <c r="J38" s="42">
        <f>SUM(J8:J30)</f>
        <v>157000</v>
      </c>
      <c r="K38" s="42">
        <f>SUM(K8:K30)</f>
        <v>0</v>
      </c>
      <c r="L38" s="43"/>
      <c r="M38" s="30"/>
    </row>
    <row r="39" spans="1:11" ht="15">
      <c r="A39" s="27"/>
      <c r="B39" s="27"/>
      <c r="C39" s="27"/>
      <c r="D39" s="27"/>
      <c r="E39" s="27"/>
      <c r="F39" s="28"/>
      <c r="G39" s="27"/>
      <c r="H39" s="27"/>
      <c r="I39" s="27"/>
      <c r="J39" s="27"/>
      <c r="K39" s="27"/>
    </row>
    <row r="40" ht="12.75">
      <c r="G40" s="8"/>
    </row>
    <row r="45" ht="12.75">
      <c r="A45" s="10"/>
    </row>
    <row r="46" ht="12.75">
      <c r="A46" s="10"/>
    </row>
    <row r="47" ht="12.75">
      <c r="A47" s="13"/>
    </row>
    <row r="48" spans="1:5" ht="12.75">
      <c r="A48" s="13"/>
      <c r="B48" s="13"/>
      <c r="C48" s="13"/>
      <c r="D48" s="13"/>
      <c r="E48" s="13"/>
    </row>
  </sheetData>
  <sheetProtection/>
  <mergeCells count="14">
    <mergeCell ref="E3:E6"/>
    <mergeCell ref="F3:F6"/>
    <mergeCell ref="G3:K3"/>
    <mergeCell ref="G4:G6"/>
    <mergeCell ref="H4:H6"/>
    <mergeCell ref="I4:I6"/>
    <mergeCell ref="J4:J6"/>
    <mergeCell ref="K4:K6"/>
    <mergeCell ref="A38:E38"/>
    <mergeCell ref="A1:K1"/>
    <mergeCell ref="A3:A6"/>
    <mergeCell ref="B3:B6"/>
    <mergeCell ref="C3:C6"/>
    <mergeCell ref="D3:D6"/>
  </mergeCells>
  <printOptions horizontalCentered="1"/>
  <pageMargins left="0.5118110236220472" right="0.3937007874015748" top="0.910625" bottom="0.7874015748031497" header="0.5118110236220472" footer="0.5118110236220472"/>
  <pageSetup fitToHeight="1" fitToWidth="1" horizontalDpi="600" verticalDpi="600" orientation="portrait" paperSize="9" scale="49" r:id="rId1"/>
  <headerFooter alignWithMargins="0">
    <oddHeader>&amp;R&amp;11Załącznik nr &amp;A
do Uchwały Nr XXVI/185/2017 Rady Miasta i Gminy Kosów Lacki
z dnia 29 listopada 2017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F5" sqref="F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44" t="s">
        <v>91</v>
      </c>
      <c r="B1" s="144"/>
      <c r="C1" s="144"/>
      <c r="D1" s="144"/>
    </row>
    <row r="2" ht="6.75" customHeight="1">
      <c r="A2" s="51"/>
    </row>
    <row r="3" ht="12.75">
      <c r="D3" s="52" t="s">
        <v>5</v>
      </c>
    </row>
    <row r="4" spans="1:4" ht="15" customHeight="1">
      <c r="A4" s="145" t="s">
        <v>6</v>
      </c>
      <c r="B4" s="145" t="s">
        <v>3</v>
      </c>
      <c r="C4" s="146" t="s">
        <v>92</v>
      </c>
      <c r="D4" s="146" t="s">
        <v>93</v>
      </c>
    </row>
    <row r="5" spans="1:4" ht="15" customHeight="1">
      <c r="A5" s="145"/>
      <c r="B5" s="145"/>
      <c r="C5" s="145"/>
      <c r="D5" s="146"/>
    </row>
    <row r="6" spans="1:4" ht="15.75" customHeight="1">
      <c r="A6" s="145"/>
      <c r="B6" s="145"/>
      <c r="C6" s="145"/>
      <c r="D6" s="146"/>
    </row>
    <row r="7" spans="1:4" s="55" customFormat="1" ht="9.75" customHeight="1">
      <c r="A7" s="53">
        <v>1</v>
      </c>
      <c r="B7" s="53">
        <v>2</v>
      </c>
      <c r="C7" s="53">
        <v>3</v>
      </c>
      <c r="D7" s="54">
        <v>4</v>
      </c>
    </row>
    <row r="8" spans="1:4" s="59" customFormat="1" ht="13.5" customHeight="1">
      <c r="A8" s="56" t="s">
        <v>94</v>
      </c>
      <c r="B8" s="57" t="s">
        <v>88</v>
      </c>
      <c r="C8" s="56"/>
      <c r="D8" s="58">
        <v>23935002.6</v>
      </c>
    </row>
    <row r="9" spans="1:4" ht="15.75" customHeight="1">
      <c r="A9" s="56" t="s">
        <v>95</v>
      </c>
      <c r="B9" s="57" t="s">
        <v>89</v>
      </c>
      <c r="C9" s="56"/>
      <c r="D9" s="58">
        <v>24375002.6</v>
      </c>
    </row>
    <row r="10" spans="1:4" ht="14.25" customHeight="1">
      <c r="A10" s="56" t="s">
        <v>96</v>
      </c>
      <c r="B10" s="57" t="s">
        <v>97</v>
      </c>
      <c r="C10" s="60"/>
      <c r="D10" s="61">
        <f>D8-D9</f>
        <v>-440000</v>
      </c>
    </row>
    <row r="11" spans="1:4" ht="18.75" customHeight="1">
      <c r="A11" s="142" t="s">
        <v>98</v>
      </c>
      <c r="B11" s="143"/>
      <c r="C11" s="60"/>
      <c r="D11" s="61">
        <f>SUM(D12:D19)</f>
        <v>1032000</v>
      </c>
    </row>
    <row r="12" spans="1:4" ht="21.75" customHeight="1">
      <c r="A12" s="56" t="s">
        <v>94</v>
      </c>
      <c r="B12" s="62" t="s">
        <v>99</v>
      </c>
      <c r="C12" s="56" t="s">
        <v>100</v>
      </c>
      <c r="D12" s="61">
        <v>0</v>
      </c>
    </row>
    <row r="13" spans="1:4" ht="18.75" customHeight="1">
      <c r="A13" s="63" t="s">
        <v>95</v>
      </c>
      <c r="B13" s="60" t="s">
        <v>101</v>
      </c>
      <c r="C13" s="56" t="s">
        <v>100</v>
      </c>
      <c r="D13" s="64">
        <v>0</v>
      </c>
    </row>
    <row r="14" spans="1:4" ht="31.5" customHeight="1">
      <c r="A14" s="56" t="s">
        <v>96</v>
      </c>
      <c r="B14" s="65" t="s">
        <v>102</v>
      </c>
      <c r="C14" s="56" t="s">
        <v>103</v>
      </c>
      <c r="D14" s="61">
        <v>0</v>
      </c>
    </row>
    <row r="15" spans="1:4" ht="15.75" customHeight="1">
      <c r="A15" s="63" t="s">
        <v>104</v>
      </c>
      <c r="B15" s="60" t="s">
        <v>105</v>
      </c>
      <c r="C15" s="56" t="s">
        <v>106</v>
      </c>
      <c r="D15" s="61">
        <v>0</v>
      </c>
    </row>
    <row r="16" spans="1:4" ht="15" customHeight="1">
      <c r="A16" s="56" t="s">
        <v>107</v>
      </c>
      <c r="B16" s="60" t="s">
        <v>108</v>
      </c>
      <c r="C16" s="56" t="s">
        <v>109</v>
      </c>
      <c r="D16" s="61">
        <v>0</v>
      </c>
    </row>
    <row r="17" spans="1:4" ht="16.5" customHeight="1">
      <c r="A17" s="63" t="s">
        <v>110</v>
      </c>
      <c r="B17" s="60" t="s">
        <v>111</v>
      </c>
      <c r="C17" s="56" t="s">
        <v>112</v>
      </c>
      <c r="D17" s="66">
        <v>0</v>
      </c>
    </row>
    <row r="18" spans="1:4" ht="15" customHeight="1">
      <c r="A18" s="56" t="s">
        <v>113</v>
      </c>
      <c r="B18" s="60" t="s">
        <v>114</v>
      </c>
      <c r="C18" s="56" t="s">
        <v>115</v>
      </c>
      <c r="D18" s="58">
        <v>0</v>
      </c>
    </row>
    <row r="19" spans="1:4" ht="15" customHeight="1">
      <c r="A19" s="56" t="s">
        <v>116</v>
      </c>
      <c r="B19" s="67" t="s">
        <v>117</v>
      </c>
      <c r="C19" s="56" t="s">
        <v>118</v>
      </c>
      <c r="D19" s="58">
        <v>1032000</v>
      </c>
    </row>
    <row r="20" spans="1:4" ht="18.75" customHeight="1">
      <c r="A20" s="142" t="s">
        <v>119</v>
      </c>
      <c r="B20" s="143"/>
      <c r="C20" s="56"/>
      <c r="D20" s="58">
        <f>SUM(D21:D27)</f>
        <v>592000</v>
      </c>
    </row>
    <row r="21" spans="1:4" ht="16.5" customHeight="1">
      <c r="A21" s="56" t="s">
        <v>94</v>
      </c>
      <c r="B21" s="60" t="s">
        <v>120</v>
      </c>
      <c r="C21" s="56" t="s">
        <v>121</v>
      </c>
      <c r="D21" s="58">
        <v>492000</v>
      </c>
    </row>
    <row r="22" spans="1:4" ht="13.5" customHeight="1">
      <c r="A22" s="63" t="s">
        <v>95</v>
      </c>
      <c r="B22" s="68" t="s">
        <v>122</v>
      </c>
      <c r="C22" s="63" t="s">
        <v>121</v>
      </c>
      <c r="D22" s="69">
        <v>100000</v>
      </c>
    </row>
    <row r="23" spans="1:4" ht="38.25" customHeight="1">
      <c r="A23" s="56" t="s">
        <v>96</v>
      </c>
      <c r="B23" s="70" t="s">
        <v>123</v>
      </c>
      <c r="C23" s="56" t="s">
        <v>124</v>
      </c>
      <c r="D23" s="58">
        <v>0</v>
      </c>
    </row>
    <row r="24" spans="1:4" ht="14.25" customHeight="1">
      <c r="A24" s="63" t="s">
        <v>104</v>
      </c>
      <c r="B24" s="68" t="s">
        <v>125</v>
      </c>
      <c r="C24" s="63" t="s">
        <v>126</v>
      </c>
      <c r="D24" s="71">
        <v>0</v>
      </c>
    </row>
    <row r="25" spans="1:4" ht="15.75" customHeight="1">
      <c r="A25" s="56" t="s">
        <v>107</v>
      </c>
      <c r="B25" s="60" t="s">
        <v>127</v>
      </c>
      <c r="C25" s="56" t="s">
        <v>128</v>
      </c>
      <c r="D25" s="72">
        <v>0</v>
      </c>
    </row>
    <row r="26" spans="1:4" ht="15" customHeight="1">
      <c r="A26" s="73" t="s">
        <v>110</v>
      </c>
      <c r="B26" s="67" t="s">
        <v>129</v>
      </c>
      <c r="C26" s="73" t="s">
        <v>130</v>
      </c>
      <c r="D26" s="74">
        <v>0</v>
      </c>
    </row>
    <row r="27" spans="1:6" ht="16.5" customHeight="1">
      <c r="A27" s="73" t="s">
        <v>113</v>
      </c>
      <c r="B27" s="67" t="s">
        <v>131</v>
      </c>
      <c r="C27" s="75" t="s">
        <v>132</v>
      </c>
      <c r="D27" s="76">
        <v>0</v>
      </c>
      <c r="E27" s="77"/>
      <c r="F27" s="77"/>
    </row>
    <row r="28" spans="1:3" ht="12.75">
      <c r="A28" s="78"/>
      <c r="B28" s="79"/>
      <c r="C28" s="80"/>
    </row>
    <row r="29" spans="1:2" ht="12.75">
      <c r="A29" s="81"/>
      <c r="B29" s="80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3 
do Uchwały  Nr XXVI/185/2017 Rady Miasta i Gminy Kosów Lacki 
z dnia 29 listopada 2017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6">
      <selection activeCell="F7" sqref="F7:H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25390625" style="1" customWidth="1"/>
    <col min="5" max="5" width="31.125" style="1" customWidth="1"/>
    <col min="6" max="6" width="14.25390625" style="1" customWidth="1"/>
    <col min="7" max="7" width="12.625" style="1" customWidth="1"/>
    <col min="8" max="8" width="11.375" style="1" customWidth="1"/>
    <col min="9" max="16384" width="9.125" style="1" customWidth="1"/>
  </cols>
  <sheetData>
    <row r="1" spans="1:8" ht="45.75" customHeight="1">
      <c r="A1" s="153" t="s">
        <v>44</v>
      </c>
      <c r="B1" s="153"/>
      <c r="C1" s="153"/>
      <c r="D1" s="153"/>
      <c r="E1" s="153"/>
      <c r="F1" s="153"/>
      <c r="G1" s="153"/>
      <c r="H1" s="153"/>
    </row>
    <row r="2" spans="5:8" ht="19.5" customHeight="1">
      <c r="E2" s="2"/>
      <c r="F2" s="2"/>
      <c r="G2" s="2"/>
      <c r="H2" s="2"/>
    </row>
    <row r="3" ht="19.5" customHeight="1">
      <c r="H3" s="3"/>
    </row>
    <row r="4" spans="1:8" ht="19.5" customHeight="1">
      <c r="A4" s="166" t="s">
        <v>6</v>
      </c>
      <c r="B4" s="166" t="s">
        <v>0</v>
      </c>
      <c r="C4" s="166" t="s">
        <v>1</v>
      </c>
      <c r="D4" s="166" t="s">
        <v>9</v>
      </c>
      <c r="E4" s="166" t="s">
        <v>3</v>
      </c>
      <c r="F4" s="160" t="s">
        <v>28</v>
      </c>
      <c r="G4" s="161"/>
      <c r="H4" s="162"/>
    </row>
    <row r="5" spans="1:8" ht="19.5" customHeight="1">
      <c r="A5" s="167"/>
      <c r="B5" s="167"/>
      <c r="C5" s="167"/>
      <c r="D5" s="167"/>
      <c r="E5" s="167"/>
      <c r="F5" s="25" t="s">
        <v>29</v>
      </c>
      <c r="G5" s="25" t="s">
        <v>30</v>
      </c>
      <c r="H5" s="25" t="s">
        <v>31</v>
      </c>
    </row>
    <row r="6" spans="1:8" ht="7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27.75" customHeight="1">
      <c r="A7" s="157" t="s">
        <v>26</v>
      </c>
      <c r="B7" s="158"/>
      <c r="C7" s="158"/>
      <c r="D7" s="159"/>
      <c r="E7" s="17" t="s">
        <v>27</v>
      </c>
      <c r="F7" s="147"/>
      <c r="G7" s="148"/>
      <c r="H7" s="149"/>
    </row>
    <row r="8" spans="1:8" ht="27.75" customHeight="1">
      <c r="A8" s="22">
        <v>1</v>
      </c>
      <c r="B8" s="22">
        <v>710</v>
      </c>
      <c r="C8" s="22">
        <v>71095</v>
      </c>
      <c r="D8" s="22">
        <v>6639</v>
      </c>
      <c r="E8" s="24" t="s">
        <v>20</v>
      </c>
      <c r="F8" s="12">
        <v>0</v>
      </c>
      <c r="G8" s="12">
        <v>0</v>
      </c>
      <c r="H8" s="12">
        <v>3602</v>
      </c>
    </row>
    <row r="9" spans="1:8" ht="27.75" customHeight="1">
      <c r="A9" s="22">
        <v>2</v>
      </c>
      <c r="B9" s="22">
        <v>600</v>
      </c>
      <c r="C9" s="22">
        <v>60014</v>
      </c>
      <c r="D9" s="22">
        <v>6300</v>
      </c>
      <c r="E9" s="24" t="s">
        <v>43</v>
      </c>
      <c r="F9" s="12">
        <v>0</v>
      </c>
      <c r="G9" s="12">
        <v>0</v>
      </c>
      <c r="H9" s="12">
        <v>110928</v>
      </c>
    </row>
    <row r="10" spans="1:8" ht="27.75" customHeight="1">
      <c r="A10" s="22">
        <v>3</v>
      </c>
      <c r="B10" s="22">
        <v>801</v>
      </c>
      <c r="C10" s="22">
        <v>80104</v>
      </c>
      <c r="D10" s="22">
        <v>2310</v>
      </c>
      <c r="E10" s="24" t="s">
        <v>65</v>
      </c>
      <c r="F10" s="12">
        <v>0</v>
      </c>
      <c r="G10" s="12">
        <v>0</v>
      </c>
      <c r="H10" s="12">
        <v>15000</v>
      </c>
    </row>
    <row r="11" spans="1:8" ht="27.75" customHeight="1">
      <c r="A11" s="22">
        <v>4</v>
      </c>
      <c r="B11" s="22">
        <v>851</v>
      </c>
      <c r="C11" s="22">
        <v>85111</v>
      </c>
      <c r="D11" s="22">
        <v>6220</v>
      </c>
      <c r="E11" s="26" t="s">
        <v>63</v>
      </c>
      <c r="F11" s="12">
        <v>0</v>
      </c>
      <c r="G11" s="12">
        <v>0</v>
      </c>
      <c r="H11" s="12">
        <v>10000</v>
      </c>
    </row>
    <row r="12" spans="1:8" ht="30" customHeight="1">
      <c r="A12" s="22">
        <v>5</v>
      </c>
      <c r="B12" s="14">
        <v>921</v>
      </c>
      <c r="C12" s="14">
        <v>92109</v>
      </c>
      <c r="D12" s="14">
        <v>2480</v>
      </c>
      <c r="E12" s="9" t="s">
        <v>14</v>
      </c>
      <c r="F12" s="16">
        <v>345000</v>
      </c>
      <c r="G12" s="16">
        <v>0</v>
      </c>
      <c r="H12" s="16">
        <v>0</v>
      </c>
    </row>
    <row r="13" spans="1:8" ht="30" customHeight="1">
      <c r="A13" s="22">
        <v>6</v>
      </c>
      <c r="B13" s="14">
        <v>921</v>
      </c>
      <c r="C13" s="14">
        <v>92116</v>
      </c>
      <c r="D13" s="14">
        <v>2480</v>
      </c>
      <c r="E13" s="9" t="s">
        <v>15</v>
      </c>
      <c r="F13" s="16">
        <v>117000</v>
      </c>
      <c r="G13" s="16">
        <v>0</v>
      </c>
      <c r="H13" s="16">
        <v>0</v>
      </c>
    </row>
    <row r="14" spans="1:8" ht="30" customHeight="1">
      <c r="A14" s="163" t="s">
        <v>33</v>
      </c>
      <c r="B14" s="164"/>
      <c r="C14" s="164"/>
      <c r="D14" s="165"/>
      <c r="E14" s="23" t="s">
        <v>16</v>
      </c>
      <c r="F14" s="150"/>
      <c r="G14" s="151"/>
      <c r="H14" s="152"/>
    </row>
    <row r="15" spans="1:8" ht="30" customHeight="1">
      <c r="A15" s="18">
        <v>1</v>
      </c>
      <c r="B15" s="21">
        <v>851</v>
      </c>
      <c r="C15" s="21">
        <v>85154</v>
      </c>
      <c r="D15" s="21">
        <v>2360</v>
      </c>
      <c r="E15" s="47" t="s">
        <v>17</v>
      </c>
      <c r="F15" s="19">
        <v>0</v>
      </c>
      <c r="G15" s="19">
        <v>0</v>
      </c>
      <c r="H15" s="19">
        <v>14000</v>
      </c>
    </row>
    <row r="16" spans="1:8" ht="30" customHeight="1">
      <c r="A16" s="9">
        <v>2</v>
      </c>
      <c r="B16" s="14">
        <v>921</v>
      </c>
      <c r="C16" s="14">
        <v>92195</v>
      </c>
      <c r="D16" s="14">
        <v>2360</v>
      </c>
      <c r="E16" s="48" t="s">
        <v>32</v>
      </c>
      <c r="F16" s="16">
        <v>0</v>
      </c>
      <c r="G16" s="16">
        <v>0</v>
      </c>
      <c r="H16" s="16">
        <v>10000</v>
      </c>
    </row>
    <row r="17" spans="1:8" ht="30" customHeight="1">
      <c r="A17" s="18">
        <v>3</v>
      </c>
      <c r="B17" s="14">
        <v>754</v>
      </c>
      <c r="C17" s="14">
        <v>75412</v>
      </c>
      <c r="D17" s="14">
        <v>2820</v>
      </c>
      <c r="E17" s="49" t="s">
        <v>87</v>
      </c>
      <c r="F17" s="46">
        <v>0</v>
      </c>
      <c r="G17" s="46">
        <v>0</v>
      </c>
      <c r="H17" s="16">
        <v>542</v>
      </c>
    </row>
    <row r="18" spans="1:8" ht="30" customHeight="1">
      <c r="A18" s="9">
        <v>4</v>
      </c>
      <c r="B18" s="14">
        <v>754</v>
      </c>
      <c r="C18" s="14">
        <v>75412</v>
      </c>
      <c r="D18" s="14">
        <v>2820</v>
      </c>
      <c r="E18" s="48" t="s">
        <v>80</v>
      </c>
      <c r="F18" s="46">
        <v>0</v>
      </c>
      <c r="G18" s="46">
        <v>0</v>
      </c>
      <c r="H18" s="16">
        <v>570</v>
      </c>
    </row>
    <row r="19" spans="1:8" ht="30" customHeight="1">
      <c r="A19" s="18">
        <v>5</v>
      </c>
      <c r="B19" s="14">
        <v>754</v>
      </c>
      <c r="C19" s="14">
        <v>75412</v>
      </c>
      <c r="D19" s="14">
        <v>2820</v>
      </c>
      <c r="E19" s="48" t="s">
        <v>82</v>
      </c>
      <c r="F19" s="46">
        <v>0</v>
      </c>
      <c r="G19" s="46">
        <v>0</v>
      </c>
      <c r="H19" s="16">
        <v>3030</v>
      </c>
    </row>
    <row r="20" spans="1:8" ht="30" customHeight="1">
      <c r="A20" s="9">
        <v>6</v>
      </c>
      <c r="B20" s="14">
        <v>754</v>
      </c>
      <c r="C20" s="14">
        <v>75412</v>
      </c>
      <c r="D20" s="14">
        <v>2820</v>
      </c>
      <c r="E20" s="50" t="s">
        <v>81</v>
      </c>
      <c r="F20" s="46">
        <v>0</v>
      </c>
      <c r="G20" s="46">
        <v>0</v>
      </c>
      <c r="H20" s="16">
        <v>3228</v>
      </c>
    </row>
    <row r="21" spans="1:8" ht="30" customHeight="1">
      <c r="A21" s="18">
        <v>7</v>
      </c>
      <c r="B21" s="14">
        <v>754</v>
      </c>
      <c r="C21" s="14">
        <v>75412</v>
      </c>
      <c r="D21" s="14">
        <v>2820</v>
      </c>
      <c r="E21" s="50" t="s">
        <v>83</v>
      </c>
      <c r="F21" s="46">
        <v>0</v>
      </c>
      <c r="G21" s="46">
        <v>0</v>
      </c>
      <c r="H21" s="16">
        <v>170</v>
      </c>
    </row>
    <row r="22" spans="1:8" ht="30" customHeight="1">
      <c r="A22" s="9">
        <v>8</v>
      </c>
      <c r="B22" s="14">
        <v>754</v>
      </c>
      <c r="C22" s="14">
        <v>75412</v>
      </c>
      <c r="D22" s="14">
        <v>2820</v>
      </c>
      <c r="E22" s="50" t="s">
        <v>84</v>
      </c>
      <c r="F22" s="46">
        <v>0</v>
      </c>
      <c r="G22" s="46">
        <v>0</v>
      </c>
      <c r="H22" s="16">
        <v>80</v>
      </c>
    </row>
    <row r="23" spans="1:8" ht="30" customHeight="1">
      <c r="A23" s="18">
        <v>9</v>
      </c>
      <c r="B23" s="14">
        <v>754</v>
      </c>
      <c r="C23" s="14">
        <v>75412</v>
      </c>
      <c r="D23" s="14">
        <v>2820</v>
      </c>
      <c r="E23" s="50" t="s">
        <v>85</v>
      </c>
      <c r="F23" s="46">
        <v>0</v>
      </c>
      <c r="G23" s="46">
        <v>0</v>
      </c>
      <c r="H23" s="16">
        <v>3030</v>
      </c>
    </row>
    <row r="24" spans="1:8" ht="30" customHeight="1">
      <c r="A24" s="9">
        <v>10</v>
      </c>
      <c r="B24" s="14">
        <v>754</v>
      </c>
      <c r="C24" s="14">
        <v>75412</v>
      </c>
      <c r="D24" s="14">
        <v>2820</v>
      </c>
      <c r="E24" s="50" t="s">
        <v>86</v>
      </c>
      <c r="F24" s="46">
        <v>0</v>
      </c>
      <c r="G24" s="46">
        <v>0</v>
      </c>
      <c r="H24" s="16">
        <v>600</v>
      </c>
    </row>
    <row r="25" spans="1:8" ht="30" customHeight="1">
      <c r="A25" s="154" t="s">
        <v>8</v>
      </c>
      <c r="B25" s="155"/>
      <c r="C25" s="155"/>
      <c r="D25" s="155"/>
      <c r="E25" s="156"/>
      <c r="F25" s="20">
        <f>F12+F13</f>
        <v>462000</v>
      </c>
      <c r="G25" s="20"/>
      <c r="H25" s="11">
        <f>SUM(H8:H13)+H15+H16+SUM(H17:H24)</f>
        <v>174780</v>
      </c>
    </row>
    <row r="27" ht="12.75">
      <c r="A27" s="7"/>
    </row>
    <row r="28" ht="12.75">
      <c r="A28" s="6"/>
    </row>
    <row r="30" ht="12.75">
      <c r="A30" s="6"/>
    </row>
  </sheetData>
  <sheetProtection/>
  <mergeCells count="12">
    <mergeCell ref="B4:B5"/>
    <mergeCell ref="A4:A5"/>
    <mergeCell ref="F7:H7"/>
    <mergeCell ref="F14:H14"/>
    <mergeCell ref="A1:H1"/>
    <mergeCell ref="A25:E25"/>
    <mergeCell ref="A7:D7"/>
    <mergeCell ref="F4:H4"/>
    <mergeCell ref="A14:D14"/>
    <mergeCell ref="E4:E5"/>
    <mergeCell ref="D4:D5"/>
    <mergeCell ref="C4:C5"/>
  </mergeCells>
  <printOptions horizontalCentered="1"/>
  <pageMargins left="0.5511811023622047" right="0.5118110236220472" top="1.375520833333333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XXVI/185/2017 Rady Miasta i  Gminy Kosów Lacki 
z dnia 29 listopada 2017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H5" sqref="H5:H7"/>
    </sheetView>
  </sheetViews>
  <sheetFormatPr defaultColWidth="9.00390625" defaultRowHeight="12.75"/>
  <cols>
    <col min="1" max="1" width="4.75390625" style="0" customWidth="1"/>
    <col min="2" max="2" width="7.75390625" style="0" bestFit="1" customWidth="1"/>
    <col min="3" max="3" width="7.75390625" style="0" customWidth="1"/>
    <col min="4" max="4" width="29.875" style="0" customWidth="1"/>
    <col min="5" max="5" width="11.125" style="0" customWidth="1"/>
    <col min="6" max="6" width="9.625" style="0" customWidth="1"/>
    <col min="7" max="7" width="8.75390625" style="0" customWidth="1"/>
    <col min="8" max="8" width="8.375" style="0" customWidth="1"/>
    <col min="9" max="9" width="9.25390625" style="0" customWidth="1"/>
    <col min="10" max="10" width="11.00390625" style="0" customWidth="1"/>
    <col min="11" max="11" width="8.375" style="0" customWidth="1"/>
    <col min="12" max="12" width="9.125" style="0" customWidth="1"/>
    <col min="13" max="13" width="4.375" style="0" customWidth="1"/>
  </cols>
  <sheetData>
    <row r="1" spans="1:11" ht="41.25" customHeight="1">
      <c r="A1" s="169" t="s">
        <v>137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0" ht="16.5">
      <c r="A2" s="170"/>
      <c r="B2" s="170"/>
      <c r="C2" s="170"/>
      <c r="D2" s="170"/>
      <c r="E2" s="170"/>
      <c r="F2" s="170"/>
      <c r="G2" s="170"/>
      <c r="H2" s="170"/>
      <c r="I2" s="170"/>
      <c r="J2" s="8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66" t="s">
        <v>0</v>
      </c>
      <c r="B4" s="166" t="s">
        <v>1</v>
      </c>
      <c r="C4" s="172" t="s">
        <v>2</v>
      </c>
      <c r="D4" s="172" t="s">
        <v>138</v>
      </c>
      <c r="E4" s="172" t="s">
        <v>139</v>
      </c>
      <c r="F4" s="172" t="s">
        <v>88</v>
      </c>
      <c r="G4" s="172" t="s">
        <v>140</v>
      </c>
      <c r="H4" s="175"/>
      <c r="I4" s="175"/>
      <c r="J4" s="172" t="s">
        <v>141</v>
      </c>
    </row>
    <row r="5" spans="1:10" ht="15" customHeight="1">
      <c r="A5" s="171"/>
      <c r="B5" s="171"/>
      <c r="C5" s="173"/>
      <c r="D5" s="173"/>
      <c r="E5" s="173"/>
      <c r="F5" s="173"/>
      <c r="G5" s="173"/>
      <c r="H5" s="172" t="s">
        <v>142</v>
      </c>
      <c r="I5" s="172" t="s">
        <v>143</v>
      </c>
      <c r="J5" s="173"/>
    </row>
    <row r="6" spans="1:10" ht="18" customHeight="1">
      <c r="A6" s="171"/>
      <c r="B6" s="171"/>
      <c r="C6" s="173"/>
      <c r="D6" s="173"/>
      <c r="E6" s="173"/>
      <c r="F6" s="173"/>
      <c r="G6" s="173"/>
      <c r="H6" s="173"/>
      <c r="I6" s="173"/>
      <c r="J6" s="173"/>
    </row>
    <row r="7" spans="1:10" ht="61.5" customHeight="1">
      <c r="A7" s="167"/>
      <c r="B7" s="167"/>
      <c r="C7" s="174"/>
      <c r="D7" s="174"/>
      <c r="E7" s="174"/>
      <c r="F7" s="174"/>
      <c r="G7" s="174"/>
      <c r="H7" s="174"/>
      <c r="I7" s="174"/>
      <c r="J7" s="174"/>
    </row>
    <row r="8" spans="1:10" ht="7.5" customHeight="1">
      <c r="A8" s="15">
        <v>1</v>
      </c>
      <c r="B8" s="15">
        <v>2</v>
      </c>
      <c r="C8" s="15">
        <v>3</v>
      </c>
      <c r="D8" s="15">
        <v>4</v>
      </c>
      <c r="E8" s="15"/>
      <c r="F8" s="15">
        <v>5</v>
      </c>
      <c r="G8" s="15">
        <v>6</v>
      </c>
      <c r="H8" s="15">
        <v>7</v>
      </c>
      <c r="I8" s="15">
        <v>8</v>
      </c>
      <c r="J8" s="15"/>
    </row>
    <row r="9" spans="1:10" ht="30.75" customHeight="1">
      <c r="A9" s="83"/>
      <c r="B9" s="83"/>
      <c r="C9" s="83"/>
      <c r="D9" s="84" t="s">
        <v>144</v>
      </c>
      <c r="E9" s="84">
        <v>0</v>
      </c>
      <c r="F9" s="85">
        <f>F11</f>
        <v>314026</v>
      </c>
      <c r="G9" s="85">
        <f>G11</f>
        <v>314026</v>
      </c>
      <c r="H9" s="85">
        <f>H11</f>
        <v>314026</v>
      </c>
      <c r="I9" s="85">
        <f>I11</f>
        <v>0</v>
      </c>
      <c r="J9" s="86">
        <v>0</v>
      </c>
    </row>
    <row r="10" spans="1:10" ht="19.5" customHeight="1">
      <c r="A10" s="87"/>
      <c r="B10" s="87"/>
      <c r="C10" s="87"/>
      <c r="D10" s="88" t="s">
        <v>7</v>
      </c>
      <c r="E10" s="88"/>
      <c r="F10" s="89"/>
      <c r="G10" s="89"/>
      <c r="H10" s="90"/>
      <c r="I10" s="91"/>
      <c r="J10" s="92"/>
    </row>
    <row r="11" spans="1:10" ht="19.5" customHeight="1">
      <c r="A11" s="21">
        <v>801</v>
      </c>
      <c r="B11" s="21">
        <v>80148</v>
      </c>
      <c r="C11" s="21"/>
      <c r="D11" s="93" t="s">
        <v>145</v>
      </c>
      <c r="E11" s="94">
        <v>0</v>
      </c>
      <c r="F11" s="19">
        <f>F12+F18</f>
        <v>314026</v>
      </c>
      <c r="G11" s="19">
        <f>G12+G18</f>
        <v>314026</v>
      </c>
      <c r="H11" s="19">
        <f>H12+H18</f>
        <v>314026</v>
      </c>
      <c r="I11" s="94">
        <v>0</v>
      </c>
      <c r="J11" s="95">
        <v>0</v>
      </c>
    </row>
    <row r="12" spans="1:10" ht="36.75" customHeight="1">
      <c r="A12" s="96"/>
      <c r="B12" s="96"/>
      <c r="C12" s="96"/>
      <c r="D12" s="97" t="s">
        <v>157</v>
      </c>
      <c r="E12" s="98">
        <v>0</v>
      </c>
      <c r="F12" s="99">
        <f>SUM(F13:F14)</f>
        <v>195936</v>
      </c>
      <c r="G12" s="99">
        <f>SUM(G15:G17)</f>
        <v>195936</v>
      </c>
      <c r="H12" s="99">
        <f>SUM(H15:H17)</f>
        <v>195936</v>
      </c>
      <c r="I12" s="100">
        <v>0</v>
      </c>
      <c r="J12" s="101">
        <v>0</v>
      </c>
    </row>
    <row r="13" spans="1:10" ht="19.5" customHeight="1">
      <c r="A13" s="83"/>
      <c r="B13" s="83"/>
      <c r="C13" s="102" t="s">
        <v>146</v>
      </c>
      <c r="D13" s="103" t="s">
        <v>147</v>
      </c>
      <c r="E13" s="104">
        <v>0</v>
      </c>
      <c r="F13" s="105">
        <v>195736</v>
      </c>
      <c r="G13" s="105">
        <v>0</v>
      </c>
      <c r="H13" s="105">
        <v>0</v>
      </c>
      <c r="I13" s="106">
        <v>0</v>
      </c>
      <c r="J13" s="106">
        <v>0</v>
      </c>
    </row>
    <row r="14" spans="1:10" ht="18.75" customHeight="1">
      <c r="A14" s="92"/>
      <c r="B14" s="92"/>
      <c r="C14" s="107" t="s">
        <v>148</v>
      </c>
      <c r="D14" s="108" t="s">
        <v>149</v>
      </c>
      <c r="E14" s="109">
        <v>0</v>
      </c>
      <c r="F14" s="110">
        <v>200</v>
      </c>
      <c r="G14" s="111">
        <v>0</v>
      </c>
      <c r="H14" s="111">
        <v>0</v>
      </c>
      <c r="I14" s="112">
        <v>0</v>
      </c>
      <c r="J14" s="113">
        <v>0</v>
      </c>
    </row>
    <row r="15" spans="1:10" ht="18" customHeight="1">
      <c r="A15" s="92"/>
      <c r="B15" s="92"/>
      <c r="C15" s="107" t="s">
        <v>150</v>
      </c>
      <c r="D15" s="108" t="s">
        <v>151</v>
      </c>
      <c r="E15" s="114">
        <v>0</v>
      </c>
      <c r="F15" s="115">
        <v>0</v>
      </c>
      <c r="G15" s="116">
        <v>1100</v>
      </c>
      <c r="H15" s="116">
        <v>1100</v>
      </c>
      <c r="I15" s="113">
        <v>0</v>
      </c>
      <c r="J15" s="113">
        <v>0</v>
      </c>
    </row>
    <row r="16" spans="1:10" ht="17.25" customHeight="1">
      <c r="A16" s="92"/>
      <c r="B16" s="92"/>
      <c r="C16" s="107" t="s">
        <v>152</v>
      </c>
      <c r="D16" s="117" t="s">
        <v>153</v>
      </c>
      <c r="E16" s="118">
        <v>0</v>
      </c>
      <c r="F16" s="116">
        <v>0</v>
      </c>
      <c r="G16" s="116">
        <v>194636</v>
      </c>
      <c r="H16" s="116">
        <v>194636</v>
      </c>
      <c r="I16" s="113">
        <v>0</v>
      </c>
      <c r="J16" s="113">
        <v>0</v>
      </c>
    </row>
    <row r="17" spans="1:10" ht="17.25" customHeight="1">
      <c r="A17" s="119"/>
      <c r="B17" s="119"/>
      <c r="C17" s="120" t="s">
        <v>154</v>
      </c>
      <c r="D17" s="108" t="s">
        <v>155</v>
      </c>
      <c r="E17" s="121">
        <v>0</v>
      </c>
      <c r="F17" s="116">
        <v>0</v>
      </c>
      <c r="G17" s="116">
        <v>200</v>
      </c>
      <c r="H17" s="116">
        <v>200</v>
      </c>
      <c r="I17" s="113">
        <v>0</v>
      </c>
      <c r="J17" s="113">
        <v>0</v>
      </c>
    </row>
    <row r="18" spans="1:10" ht="35.25" customHeight="1">
      <c r="A18" s="122"/>
      <c r="B18" s="122"/>
      <c r="C18" s="122"/>
      <c r="D18" s="123" t="s">
        <v>156</v>
      </c>
      <c r="E18" s="124">
        <v>0</v>
      </c>
      <c r="F18" s="99">
        <f>SUM(F19:F20)</f>
        <v>118090</v>
      </c>
      <c r="G18" s="99">
        <f>SUM(G21:G23)</f>
        <v>118090</v>
      </c>
      <c r="H18" s="99">
        <f>SUM(H21:H23)</f>
        <v>118090</v>
      </c>
      <c r="I18" s="125">
        <v>0</v>
      </c>
      <c r="J18" s="125">
        <v>0</v>
      </c>
    </row>
    <row r="19" spans="1:10" ht="21" customHeight="1">
      <c r="A19" s="23"/>
      <c r="B19" s="23"/>
      <c r="C19" s="126" t="s">
        <v>146</v>
      </c>
      <c r="D19" s="117" t="s">
        <v>147</v>
      </c>
      <c r="E19" s="118">
        <v>0</v>
      </c>
      <c r="F19" s="105">
        <v>117990</v>
      </c>
      <c r="G19" s="105">
        <v>0</v>
      </c>
      <c r="H19" s="105">
        <v>0</v>
      </c>
      <c r="I19" s="106">
        <v>0</v>
      </c>
      <c r="J19" s="106">
        <v>0</v>
      </c>
    </row>
    <row r="20" spans="1:10" ht="20.25" customHeight="1">
      <c r="A20" s="92"/>
      <c r="B20" s="92"/>
      <c r="C20" s="107" t="s">
        <v>148</v>
      </c>
      <c r="D20" s="108" t="s">
        <v>149</v>
      </c>
      <c r="E20" s="127">
        <v>0</v>
      </c>
      <c r="F20" s="111">
        <v>100</v>
      </c>
      <c r="G20" s="111">
        <v>0</v>
      </c>
      <c r="H20" s="111">
        <v>0</v>
      </c>
      <c r="I20" s="112">
        <v>0</v>
      </c>
      <c r="J20" s="113">
        <v>0</v>
      </c>
    </row>
    <row r="21" spans="1:10" ht="21.75" customHeight="1">
      <c r="A21" s="23"/>
      <c r="B21" s="23"/>
      <c r="C21" s="126" t="s">
        <v>150</v>
      </c>
      <c r="D21" s="128" t="s">
        <v>151</v>
      </c>
      <c r="E21" s="127">
        <v>0</v>
      </c>
      <c r="F21" s="111">
        <v>0</v>
      </c>
      <c r="G21" s="111">
        <v>800</v>
      </c>
      <c r="H21" s="111">
        <v>800</v>
      </c>
      <c r="I21" s="112">
        <v>0</v>
      </c>
      <c r="J21" s="113">
        <v>0</v>
      </c>
    </row>
    <row r="22" spans="1:10" ht="21.75" customHeight="1">
      <c r="A22" s="92"/>
      <c r="B22" s="92"/>
      <c r="C22" s="107" t="s">
        <v>152</v>
      </c>
      <c r="D22" s="108" t="s">
        <v>153</v>
      </c>
      <c r="E22" s="121">
        <v>0</v>
      </c>
      <c r="F22" s="116">
        <v>0</v>
      </c>
      <c r="G22" s="116">
        <v>117190</v>
      </c>
      <c r="H22" s="116">
        <v>117190</v>
      </c>
      <c r="I22" s="113">
        <v>0</v>
      </c>
      <c r="J22" s="113">
        <v>0</v>
      </c>
    </row>
    <row r="23" spans="1:10" ht="21" customHeight="1">
      <c r="A23" s="129"/>
      <c r="B23" s="129"/>
      <c r="C23" s="130" t="s">
        <v>154</v>
      </c>
      <c r="D23" s="117" t="s">
        <v>155</v>
      </c>
      <c r="E23" s="118">
        <v>0</v>
      </c>
      <c r="F23" s="131">
        <v>0</v>
      </c>
      <c r="G23" s="131">
        <v>100</v>
      </c>
      <c r="H23" s="131">
        <v>100</v>
      </c>
      <c r="I23" s="95">
        <v>0</v>
      </c>
      <c r="J23" s="95">
        <v>0</v>
      </c>
    </row>
    <row r="24" spans="1:10" s="133" customFormat="1" ht="19.5" customHeight="1">
      <c r="A24" s="168" t="s">
        <v>8</v>
      </c>
      <c r="B24" s="168"/>
      <c r="C24" s="168"/>
      <c r="D24" s="168"/>
      <c r="E24" s="101">
        <v>0</v>
      </c>
      <c r="F24" s="132">
        <f>F11</f>
        <v>314026</v>
      </c>
      <c r="G24" s="132">
        <f>G11</f>
        <v>314026</v>
      </c>
      <c r="H24" s="132">
        <f>H11</f>
        <v>314026</v>
      </c>
      <c r="I24" s="132">
        <f>I11</f>
        <v>0</v>
      </c>
      <c r="J24" s="132">
        <v>0</v>
      </c>
    </row>
  </sheetData>
  <sheetProtection/>
  <mergeCells count="14">
    <mergeCell ref="J4:J7"/>
    <mergeCell ref="G5:G7"/>
    <mergeCell ref="H5:H7"/>
    <mergeCell ref="I5:I7"/>
    <mergeCell ref="A24:D24"/>
    <mergeCell ref="A1:K1"/>
    <mergeCell ref="A2:I2"/>
    <mergeCell ref="A4:A7"/>
    <mergeCell ref="B4:B7"/>
    <mergeCell ref="C4:C7"/>
    <mergeCell ref="D4:D7"/>
    <mergeCell ref="E4:E7"/>
    <mergeCell ref="F4:F7"/>
    <mergeCell ref="G4:I4"/>
  </mergeCells>
  <printOptions horizontalCentered="1"/>
  <pageMargins left="0.25" right="0.25" top="0.75" bottom="0.75" header="0.3" footer="0.3"/>
  <pageSetup horizontalDpi="600" verticalDpi="600" orientation="portrait" paperSize="9" scale="85" r:id="rId1"/>
  <headerFooter alignWithMargins="0">
    <oddHeader>&amp;R&amp;9Załącznik nr &amp;A
do Uchwały Nr XXVI/185/2017 Rady Miasta i Gminy Kosów Lacki
z dnia 29 listopada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2017-12-01T14:47:38Z</cp:lastPrinted>
  <dcterms:created xsi:type="dcterms:W3CDTF">1998-12-09T13:02:10Z</dcterms:created>
  <dcterms:modified xsi:type="dcterms:W3CDTF">2017-12-01T14:51:34Z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