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<sst xmlns="http://schemas.openxmlformats.org/spreadsheetml/2006/main" count="48" uniqueCount="44">
  <si>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Dział</t>
  </si>
  <si>
    <t>Rozdział</t>
  </si>
  <si>
    <t>Paragraf</t>
  </si>
  <si>
    <t>Treść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</si>
  <si>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</si>
  <si>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</si>
  <si>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</si>
  <si>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</si>
  <si>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</si>
  <si>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</si>
  <si>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750</t>
  </si>
  <si>
    <t>75095</t>
  </si>
  <si>
    <t>Pozostała działalność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</si>
  <si>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</si>
  <si>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</si>
  <si>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</si>
  <si>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</si>
  <si>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</si>
  <si>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</si>
  <si>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</si>
  <si>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</si>
  <si>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</si>
  <si>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</si>
  <si>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</si>
  <si>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</si>
  <si>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Razem:</t>
  </si>
  <si>
    <t>Plan</t>
  </si>
  <si>
    <t>Wykonanie</t>
  </si>
  <si>
    <t>%</t>
  </si>
  <si>
    <t>Adminisratracja publiczna</t>
  </si>
  <si>
    <t>80104</t>
  </si>
  <si>
    <t>Przedszkola</t>
  </si>
  <si>
    <t>2310</t>
  </si>
  <si>
    <t>Dotacje celowe przekazane gminie na zadania bieżące realizowane na podstawie porozumień (umów) między jednostkami samorządu terytorialnego</t>
  </si>
  <si>
    <t>Zestawienie wykonania udzielonych dotacji w podziale na dotacje podmiotowe i dotacje celowe</t>
  </si>
  <si>
    <r>
      <t xml:space="preserve">Załącznik Nr 7                                                          do Zarządzenia Nr </t>
    </r>
    <r>
      <rPr>
        <sz val="8.5"/>
        <color indexed="8"/>
        <rFont val="Arial"/>
        <family val="2"/>
      </rPr>
      <t>5/12</t>
    </r>
    <r>
      <rPr>
        <sz val="8.5"/>
        <color indexed="8"/>
        <rFont val="Arial"/>
        <family val="2"/>
      </rPr>
      <t xml:space="preserve">                                      Wójta Gminy Olszanka                                               z dnia 27 marca 2012 r.</t>
    </r>
  </si>
  <si>
    <t>Transport i łączność</t>
  </si>
  <si>
    <t>Drogi publiczne powiatowe</t>
  </si>
  <si>
    <t>Dotacja celowa na pomoc finasową udzielaną miedzy jednostkami szmorzadu terytorialnego na dofinasowanie własnych zadań inwestycyjnych i zakupów inwestycyjnych</t>
  </si>
  <si>
    <t>600</t>
  </si>
  <si>
    <t>60014</t>
  </si>
  <si>
    <t>6309</t>
  </si>
  <si>
    <t>Wójt Gminy</t>
  </si>
  <si>
    <t>Jan Parol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</si>
</sst>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6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9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9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left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38" borderId="14" xfId="0" applyNumberFormat="1" applyFont="1" applyFill="1" applyBorder="1" applyAlignment="1" applyProtection="1">
      <alignment horizontal="right" vertical="center" wrapText="1"/>
      <protection locked="0"/>
    </xf>
    <xf numFmtId="9" fontId="5" fillId="38" borderId="14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64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21" xfId="0" applyNumberFormat="1" applyFont="1" applyFill="1" applyBorder="1" applyAlignment="1" applyProtection="1">
      <alignment horizontal="center" vertical="center" wrapText="1"/>
      <protection locked="0"/>
    </xf>
    <xf numFmtId="164" fontId="8" fillId="36" borderId="20" xfId="0" applyNumberFormat="1" applyFont="1" applyFill="1" applyBorder="1" applyAlignment="1" applyProtection="1">
      <alignment horizontal="right" vertical="center" wrapText="1"/>
      <protection locked="0"/>
    </xf>
    <xf numFmtId="164" fontId="8" fillId="36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39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9" borderId="21" xfId="0" applyNumberFormat="1" applyFont="1" applyFill="1" applyBorder="1" applyAlignment="1" applyProtection="1">
      <alignment horizontal="right" vertical="center" wrapText="1"/>
      <protection locked="0"/>
    </xf>
    <xf numFmtId="164" fontId="5" fillId="39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7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5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2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00" zoomScalePageLayoutView="0" workbookViewId="0" topLeftCell="A1">
      <selection activeCell="E28" sqref="E28"/>
    </sheetView>
  </sheetViews>
  <sheetFormatPr defaultColWidth="9.33203125" defaultRowHeight="12.75"/>
  <cols>
    <col min="1" max="1" width="6.33203125" style="0" customWidth="1"/>
    <col min="2" max="2" width="2.66015625" style="0" customWidth="1"/>
    <col min="3" max="3" width="7.5" style="0" customWidth="1"/>
    <col min="4" max="4" width="11.33203125" style="0" customWidth="1"/>
    <col min="5" max="5" width="34.83203125" style="0" customWidth="1"/>
    <col min="6" max="6" width="0.82421875" style="0" customWidth="1"/>
    <col min="7" max="7" width="2.16015625" style="0" customWidth="1"/>
    <col min="8" max="8" width="12.33203125" style="0" customWidth="1"/>
    <col min="9" max="9" width="14.83203125" style="0" customWidth="1"/>
    <col min="10" max="10" width="12.66015625" style="0" customWidth="1"/>
  </cols>
  <sheetData>
    <row r="1" spans="1:10" ht="53.25" customHeight="1">
      <c r="A1" s="1"/>
      <c r="B1" s="1"/>
      <c r="C1" s="1"/>
      <c r="D1" s="1"/>
      <c r="E1" s="1"/>
      <c r="F1" s="1"/>
      <c r="G1" s="58" t="s">
        <v>35</v>
      </c>
      <c r="H1" s="58"/>
      <c r="I1" s="58"/>
      <c r="J1" s="58"/>
    </row>
    <row r="2" spans="1:10" ht="39.75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7" customHeight="1">
      <c r="A3" s="60"/>
      <c r="B3" s="60"/>
      <c r="C3" s="60"/>
      <c r="D3" s="60"/>
      <c r="E3" s="60"/>
      <c r="F3" s="60"/>
      <c r="G3" s="60"/>
      <c r="H3" s="60"/>
      <c r="I3" s="2"/>
      <c r="J3" s="3"/>
    </row>
    <row r="4" spans="1:10" s="30" customFormat="1" ht="25.5">
      <c r="A4" s="4" t="s">
        <v>0</v>
      </c>
      <c r="B4" s="61" t="s">
        <v>1</v>
      </c>
      <c r="C4" s="61"/>
      <c r="D4" s="4" t="s">
        <v>2</v>
      </c>
      <c r="E4" s="4" t="s">
        <v>3</v>
      </c>
      <c r="F4" s="61" t="s">
        <v>26</v>
      </c>
      <c r="G4" s="61"/>
      <c r="H4" s="62"/>
      <c r="I4" s="29" t="s">
        <v>27</v>
      </c>
      <c r="J4" s="29" t="s">
        <v>28</v>
      </c>
    </row>
    <row r="5" spans="1:10" ht="12.75">
      <c r="A5" s="5" t="s">
        <v>4</v>
      </c>
      <c r="B5" s="56"/>
      <c r="C5" s="56"/>
      <c r="D5" s="5"/>
      <c r="E5" s="6" t="s">
        <v>5</v>
      </c>
      <c r="F5" s="57">
        <f>F6</f>
        <v>14265</v>
      </c>
      <c r="G5" s="57"/>
      <c r="H5" s="53"/>
      <c r="I5" s="7">
        <f>I6</f>
        <v>0</v>
      </c>
      <c r="J5" s="8">
        <f aca="true" t="shared" si="0" ref="J5:J22">I5*100%/F5</f>
        <v>0</v>
      </c>
    </row>
    <row r="6" spans="1:10" ht="15">
      <c r="A6" s="9"/>
      <c r="B6" s="47" t="s">
        <v>6</v>
      </c>
      <c r="C6" s="47"/>
      <c r="D6" s="10"/>
      <c r="E6" s="11" t="s">
        <v>7</v>
      </c>
      <c r="F6" s="35">
        <f>F7</f>
        <v>14265</v>
      </c>
      <c r="G6" s="35"/>
      <c r="H6" s="36"/>
      <c r="I6" s="12">
        <f>I7</f>
        <v>0</v>
      </c>
      <c r="J6" s="13">
        <f t="shared" si="0"/>
        <v>0</v>
      </c>
    </row>
    <row r="7" spans="1:10" ht="75.75" customHeight="1">
      <c r="A7" s="14"/>
      <c r="B7" s="37"/>
      <c r="C7" s="37"/>
      <c r="D7" s="15" t="s">
        <v>8</v>
      </c>
      <c r="E7" s="16" t="s">
        <v>9</v>
      </c>
      <c r="F7" s="38">
        <v>14265</v>
      </c>
      <c r="G7" s="38"/>
      <c r="H7" s="39"/>
      <c r="I7" s="17">
        <v>0</v>
      </c>
      <c r="J7" s="18">
        <f t="shared" si="0"/>
        <v>0</v>
      </c>
    </row>
    <row r="8" spans="1:10" ht="25.5" customHeight="1">
      <c r="A8" s="5" t="s">
        <v>39</v>
      </c>
      <c r="B8" s="56"/>
      <c r="C8" s="56"/>
      <c r="D8" s="5"/>
      <c r="E8" s="6" t="s">
        <v>36</v>
      </c>
      <c r="F8" s="57">
        <f>F9</f>
        <v>162000</v>
      </c>
      <c r="G8" s="57"/>
      <c r="H8" s="53"/>
      <c r="I8" s="7">
        <f>I9</f>
        <v>162000</v>
      </c>
      <c r="J8" s="8">
        <f>I8*100%/F8</f>
        <v>1</v>
      </c>
    </row>
    <row r="9" spans="1:10" ht="20.25" customHeight="1">
      <c r="A9" s="9"/>
      <c r="B9" s="47" t="s">
        <v>40</v>
      </c>
      <c r="C9" s="47"/>
      <c r="D9" s="10"/>
      <c r="E9" s="11" t="s">
        <v>37</v>
      </c>
      <c r="F9" s="35">
        <f>SUM(F10:H10)</f>
        <v>162000</v>
      </c>
      <c r="G9" s="35"/>
      <c r="H9" s="36"/>
      <c r="I9" s="12">
        <f>SUM(I10:I10)</f>
        <v>162000</v>
      </c>
      <c r="J9" s="13">
        <f>I9*100%/F9</f>
        <v>1</v>
      </c>
    </row>
    <row r="10" spans="1:10" ht="57.75" customHeight="1">
      <c r="A10" s="14"/>
      <c r="B10" s="37"/>
      <c r="C10" s="37"/>
      <c r="D10" s="15" t="s">
        <v>41</v>
      </c>
      <c r="E10" s="16" t="s">
        <v>38</v>
      </c>
      <c r="F10" s="38">
        <v>162000</v>
      </c>
      <c r="G10" s="38"/>
      <c r="H10" s="39"/>
      <c r="I10" s="17">
        <v>162000</v>
      </c>
      <c r="J10" s="18">
        <f>I10*100%/F10</f>
        <v>1</v>
      </c>
    </row>
    <row r="11" spans="1:10" ht="12.75">
      <c r="A11" s="5" t="s">
        <v>10</v>
      </c>
      <c r="B11" s="56"/>
      <c r="C11" s="56"/>
      <c r="D11" s="5"/>
      <c r="E11" s="6" t="s">
        <v>29</v>
      </c>
      <c r="F11" s="57">
        <f>F12</f>
        <v>13643</v>
      </c>
      <c r="G11" s="57"/>
      <c r="H11" s="53"/>
      <c r="I11" s="7">
        <f>I12</f>
        <v>0</v>
      </c>
      <c r="J11" s="8">
        <f t="shared" si="0"/>
        <v>0</v>
      </c>
    </row>
    <row r="12" spans="1:10" ht="15">
      <c r="A12" s="9"/>
      <c r="B12" s="47" t="s">
        <v>11</v>
      </c>
      <c r="C12" s="47"/>
      <c r="D12" s="10"/>
      <c r="E12" s="11" t="s">
        <v>12</v>
      </c>
      <c r="F12" s="35">
        <f>SUM(F13:H13)</f>
        <v>13643</v>
      </c>
      <c r="G12" s="35"/>
      <c r="H12" s="36"/>
      <c r="I12" s="12">
        <f>SUM(I13:I13)</f>
        <v>0</v>
      </c>
      <c r="J12" s="13">
        <f t="shared" si="0"/>
        <v>0</v>
      </c>
    </row>
    <row r="13" spans="1:10" ht="67.5">
      <c r="A13" s="14"/>
      <c r="B13" s="37"/>
      <c r="C13" s="37"/>
      <c r="D13" s="15" t="s">
        <v>8</v>
      </c>
      <c r="E13" s="16" t="s">
        <v>9</v>
      </c>
      <c r="F13" s="38">
        <v>13643</v>
      </c>
      <c r="G13" s="38"/>
      <c r="H13" s="39"/>
      <c r="I13" s="17">
        <v>0</v>
      </c>
      <c r="J13" s="18">
        <f t="shared" si="0"/>
        <v>0</v>
      </c>
    </row>
    <row r="14" spans="1:10" ht="12.75">
      <c r="A14" s="5" t="s">
        <v>13</v>
      </c>
      <c r="B14" s="51"/>
      <c r="C14" s="52"/>
      <c r="D14" s="5"/>
      <c r="E14" s="6" t="s">
        <v>14</v>
      </c>
      <c r="F14" s="53">
        <f>F15+F17</f>
        <v>348549</v>
      </c>
      <c r="G14" s="54"/>
      <c r="H14" s="55"/>
      <c r="I14" s="7">
        <f>I15+I17</f>
        <v>348252</v>
      </c>
      <c r="J14" s="8">
        <f t="shared" si="0"/>
        <v>0.9991478959916683</v>
      </c>
    </row>
    <row r="15" spans="1:10" ht="15" customHeight="1">
      <c r="A15" s="9"/>
      <c r="B15" s="40" t="s">
        <v>15</v>
      </c>
      <c r="C15" s="41"/>
      <c r="D15" s="10"/>
      <c r="E15" s="11" t="s">
        <v>16</v>
      </c>
      <c r="F15" s="36">
        <f>F16</f>
        <v>342549</v>
      </c>
      <c r="G15" s="42"/>
      <c r="H15" s="43"/>
      <c r="I15" s="12">
        <f>SUM(I16:I16)</f>
        <v>342252</v>
      </c>
      <c r="J15" s="13">
        <f t="shared" si="0"/>
        <v>0.9991329707574683</v>
      </c>
    </row>
    <row r="16" spans="1:10" ht="22.5">
      <c r="A16" s="14"/>
      <c r="B16" s="37"/>
      <c r="C16" s="37"/>
      <c r="D16" s="15" t="s">
        <v>17</v>
      </c>
      <c r="E16" s="16" t="s">
        <v>18</v>
      </c>
      <c r="F16" s="38">
        <v>342549</v>
      </c>
      <c r="G16" s="38"/>
      <c r="H16" s="39"/>
      <c r="I16" s="17">
        <v>342252</v>
      </c>
      <c r="J16" s="18">
        <f t="shared" si="0"/>
        <v>0.9991329707574683</v>
      </c>
    </row>
    <row r="17" spans="1:10" ht="15">
      <c r="A17" s="14"/>
      <c r="B17" s="40" t="s">
        <v>30</v>
      </c>
      <c r="C17" s="41"/>
      <c r="D17" s="10"/>
      <c r="E17" s="11" t="s">
        <v>31</v>
      </c>
      <c r="F17" s="36">
        <f>SUM(F18:H18)</f>
        <v>6000</v>
      </c>
      <c r="G17" s="42"/>
      <c r="H17" s="43"/>
      <c r="I17" s="12">
        <f>SUM(I18:I18)</f>
        <v>6000</v>
      </c>
      <c r="J17" s="13">
        <f>I17*100%/F17</f>
        <v>1</v>
      </c>
    </row>
    <row r="18" spans="1:10" ht="45">
      <c r="A18" s="14"/>
      <c r="B18" s="37"/>
      <c r="C18" s="37"/>
      <c r="D18" s="15" t="s">
        <v>32</v>
      </c>
      <c r="E18" s="16" t="s">
        <v>33</v>
      </c>
      <c r="F18" s="38">
        <v>6000</v>
      </c>
      <c r="G18" s="38"/>
      <c r="H18" s="39"/>
      <c r="I18" s="17">
        <v>6000</v>
      </c>
      <c r="J18" s="18">
        <f>I18*100%/F18</f>
        <v>1</v>
      </c>
    </row>
    <row r="19" spans="1:10" ht="22.5">
      <c r="A19" s="14"/>
      <c r="B19" s="31"/>
      <c r="C19" s="32"/>
      <c r="D19" s="15" t="s">
        <v>17</v>
      </c>
      <c r="E19" s="16" t="s">
        <v>18</v>
      </c>
      <c r="F19" s="25"/>
      <c r="G19" s="33"/>
      <c r="H19" s="33">
        <v>45570</v>
      </c>
      <c r="I19" s="17">
        <v>45204</v>
      </c>
      <c r="J19" s="18"/>
    </row>
    <row r="20" spans="1:10" ht="22.5">
      <c r="A20" s="5" t="s">
        <v>19</v>
      </c>
      <c r="B20" s="56"/>
      <c r="C20" s="56"/>
      <c r="D20" s="5"/>
      <c r="E20" s="6" t="s">
        <v>20</v>
      </c>
      <c r="F20" s="57">
        <f>F21</f>
        <v>90000</v>
      </c>
      <c r="G20" s="57"/>
      <c r="H20" s="53"/>
      <c r="I20" s="7">
        <f>I21</f>
        <v>90000</v>
      </c>
      <c r="J20" s="8">
        <f t="shared" si="0"/>
        <v>1</v>
      </c>
    </row>
    <row r="21" spans="1:10" ht="15">
      <c r="A21" s="9"/>
      <c r="B21" s="47" t="s">
        <v>21</v>
      </c>
      <c r="C21" s="47"/>
      <c r="D21" s="10"/>
      <c r="E21" s="11" t="s">
        <v>22</v>
      </c>
      <c r="F21" s="35">
        <f>F22</f>
        <v>90000</v>
      </c>
      <c r="G21" s="35"/>
      <c r="H21" s="36"/>
      <c r="I21" s="12">
        <f>I22</f>
        <v>90000</v>
      </c>
      <c r="J21" s="13">
        <f t="shared" si="0"/>
        <v>1</v>
      </c>
    </row>
    <row r="22" spans="1:10" ht="22.5">
      <c r="A22" s="26"/>
      <c r="B22" s="48"/>
      <c r="C22" s="48"/>
      <c r="D22" s="27" t="s">
        <v>23</v>
      </c>
      <c r="E22" s="28" t="s">
        <v>24</v>
      </c>
      <c r="F22" s="49">
        <v>90000</v>
      </c>
      <c r="G22" s="49"/>
      <c r="H22" s="50"/>
      <c r="I22" s="17">
        <v>90000</v>
      </c>
      <c r="J22" s="18">
        <f t="shared" si="0"/>
        <v>1</v>
      </c>
    </row>
    <row r="23" spans="1:10" ht="15">
      <c r="A23" s="19"/>
      <c r="B23" s="19"/>
      <c r="C23" s="19"/>
      <c r="D23" s="19"/>
      <c r="F23" s="20"/>
      <c r="G23" s="20"/>
      <c r="H23" s="20"/>
      <c r="I23" s="21"/>
      <c r="J23" s="22"/>
    </row>
    <row r="24" spans="1:10" ht="12.75">
      <c r="A24" s="44" t="s">
        <v>25</v>
      </c>
      <c r="B24" s="44"/>
      <c r="C24" s="44"/>
      <c r="D24" s="44"/>
      <c r="E24" s="44"/>
      <c r="F24" s="45">
        <f>F5+F8+F11+F14+F20</f>
        <v>628457</v>
      </c>
      <c r="G24" s="45"/>
      <c r="H24" s="46"/>
      <c r="I24" s="23">
        <f>I5+I8+I11+I14+I20</f>
        <v>600252</v>
      </c>
      <c r="J24" s="24">
        <f>I24*100%/F24</f>
        <v>0.955120238934406</v>
      </c>
    </row>
    <row r="27" ht="12.75">
      <c r="I27" s="34" t="s">
        <v>42</v>
      </c>
    </row>
    <row r="28" ht="27.75" customHeight="1">
      <c r="I28" s="34" t="s">
        <v>43</v>
      </c>
    </row>
  </sheetData>
  <sheetProtection/>
  <mergeCells count="41">
    <mergeCell ref="B5:C5"/>
    <mergeCell ref="B9:C9"/>
    <mergeCell ref="B6:C6"/>
    <mergeCell ref="F6:H6"/>
    <mergeCell ref="B7:C7"/>
    <mergeCell ref="G1:J1"/>
    <mergeCell ref="A2:J2"/>
    <mergeCell ref="A3:H3"/>
    <mergeCell ref="F4:H4"/>
    <mergeCell ref="B4:C4"/>
    <mergeCell ref="F7:H7"/>
    <mergeCell ref="F18:H18"/>
    <mergeCell ref="F5:H5"/>
    <mergeCell ref="B13:C13"/>
    <mergeCell ref="F13:H13"/>
    <mergeCell ref="B12:C12"/>
    <mergeCell ref="F12:H12"/>
    <mergeCell ref="B11:C11"/>
    <mergeCell ref="F11:H11"/>
    <mergeCell ref="B8:C8"/>
    <mergeCell ref="F8:H8"/>
    <mergeCell ref="F22:H22"/>
    <mergeCell ref="B14:C14"/>
    <mergeCell ref="F14:H14"/>
    <mergeCell ref="B15:C15"/>
    <mergeCell ref="F15:H15"/>
    <mergeCell ref="B20:C20"/>
    <mergeCell ref="F20:H20"/>
    <mergeCell ref="B16:C16"/>
    <mergeCell ref="F16:H16"/>
    <mergeCell ref="B18:C18"/>
    <mergeCell ref="F9:H9"/>
    <mergeCell ref="B10:C10"/>
    <mergeCell ref="F10:H10"/>
    <mergeCell ref="B17:C17"/>
    <mergeCell ref="F17:H17"/>
    <mergeCell ref="A24:E24"/>
    <mergeCell ref="F24:H24"/>
    <mergeCell ref="B21:C21"/>
    <mergeCell ref="F21:H21"/>
    <mergeCell ref="B22:C22"/>
  </mergeCells>
  <printOptions/>
  <pageMargins left="0.75" right="0.75" top="0.5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2012-04-02T07:37:12Z</cp:lastPrinted>
  <dcterms:created xsi:type="dcterms:W3CDTF">2012-03-30T13:51:26Z</dcterms:created>
  <dcterms:modified xsi:type="dcterms:W3CDTF">2013-04-11T06:57:45Z</dcterms:modified>
  <cp:category/>
  <cp:version/>
  <cp:contentType/>
  <cp:contentStatus/>
</cp:coreProperties>
</file>