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<sst xmlns="http://schemas.openxmlformats.org/spreadsheetml/2006/main" count="88" uniqueCount="61">
  <si>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4.</t>
  </si>
  <si>
    <t>Dział</t>
  </si>
  <si>
    <t>1.</t>
  </si>
  <si>
    <t>2.</t>
  </si>
  <si>
    <t>3.</t>
  </si>
  <si>
    <t>5.</t>
  </si>
  <si>
    <t>6.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</si>
  <si>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</si>
  <si>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</si>
  <si>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</si>
  <si>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</si>
  <si>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</si>
  <si>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</si>
  <si>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</si>
  <si>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</si>
  <si>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</si>
  <si>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</si>
  <si>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</si>
  <si>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</si>
  <si>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</si>
  <si>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</si>
  <si>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</si>
  <si>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</si>
  <si>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</si>
  <si>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</si>
  <si>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</si>
  <si>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010</t>
  </si>
  <si>
    <t>01010</t>
  </si>
  <si>
    <t>600</t>
  </si>
  <si>
    <t>6050</t>
  </si>
  <si>
    <t>60016</t>
  </si>
  <si>
    <t>A.      
B. 
C.
…</t>
  </si>
  <si>
    <t>Urząd Gminy          w Osiecku</t>
  </si>
  <si>
    <t>środki pochodzące
z innych  źródeł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</si>
  <si>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</si>
  <si>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</si>
  <si>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</si>
  <si>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</si>
  <si>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</si>
  <si>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750</t>
  </si>
  <si>
    <t>75023</t>
  </si>
  <si>
    <t>Zakup sprzętu komputerowego</t>
  </si>
  <si>
    <t>6060</t>
  </si>
  <si>
    <t>Razem dział 750</t>
  </si>
  <si>
    <t>Zadania inwestycyjne w 2009 r.</t>
  </si>
  <si>
    <t>Przebudowa Stacji Uzdatniania Wody</t>
  </si>
  <si>
    <t>Wydatki poniesione do 2009r.</t>
  </si>
  <si>
    <t>A.      
B. 200 000
C.
…</t>
  </si>
  <si>
    <t>Przebudowa dróg gminnych (ul. Rynek i ul. Targowa)     w Osiecku</t>
  </si>
  <si>
    <t>6058                        6059</t>
  </si>
  <si>
    <t>A.  
B. 
C.
…</t>
  </si>
  <si>
    <t>A.   
B. 
C.
…</t>
  </si>
  <si>
    <t>A.  
B. 200 000
C.
…</t>
  </si>
  <si>
    <r>
      <t xml:space="preserve">rok budżetowy 2009 </t>
    </r>
    <r>
      <rPr>
        <b/>
        <sz val="10"/>
        <rFont val="Arial CE"/>
        <family val="0"/>
      </rPr>
      <t>(9+10+11+12)</t>
    </r>
  </si>
  <si>
    <t>754</t>
  </si>
  <si>
    <t>75421</t>
  </si>
  <si>
    <t>Zakup noszy na wyposażenie gminnej karetki</t>
  </si>
  <si>
    <t>Razem dział 754</t>
  </si>
  <si>
    <t>Budowa wodociągu                     w Wójtowiźnie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</si>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</sst>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right" vertical="center"/>
      <protection/>
    </xf>
    <xf numFmtId="0" fontId="1" fillId="0" borderId="1" xfId="18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/>
      <protection/>
    </xf>
    <xf numFmtId="0" fontId="1" fillId="0" borderId="2" xfId="18" applyBorder="1" applyAlignment="1">
      <alignment horizontal="center" vertical="center"/>
      <protection/>
    </xf>
    <xf numFmtId="49" fontId="8" fillId="0" borderId="2" xfId="18" applyNumberFormat="1" applyFont="1" applyBorder="1" applyAlignment="1">
      <alignment horizontal="center" vertical="center"/>
      <protection/>
    </xf>
    <xf numFmtId="0" fontId="9" fillId="0" borderId="2" xfId="18" applyFont="1" applyBorder="1" applyAlignment="1">
      <alignment vertical="center" wrapText="1"/>
      <protection/>
    </xf>
    <xf numFmtId="3" fontId="9" fillId="0" borderId="2" xfId="18" applyNumberFormat="1" applyFont="1" applyBorder="1" applyAlignment="1">
      <alignment horizontal="right" vertical="center"/>
      <protection/>
    </xf>
    <xf numFmtId="0" fontId="1" fillId="0" borderId="2" xfId="18" applyBorder="1" applyAlignment="1">
      <alignment vertical="center"/>
      <protection/>
    </xf>
    <xf numFmtId="0" fontId="1" fillId="0" borderId="2" xfId="18" applyBorder="1" applyAlignment="1">
      <alignment horizontal="center" vertical="center" wrapText="1"/>
      <protection/>
    </xf>
    <xf numFmtId="2" fontId="8" fillId="0" borderId="2" xfId="18" applyNumberFormat="1" applyFont="1" applyBorder="1" applyAlignment="1">
      <alignment horizontal="center" vertical="center" wrapText="1"/>
      <protection/>
    </xf>
    <xf numFmtId="3" fontId="1" fillId="0" borderId="2" xfId="18" applyNumberFormat="1" applyBorder="1" applyAlignment="1">
      <alignment vertical="center"/>
      <protection/>
    </xf>
    <xf numFmtId="3" fontId="8" fillId="0" borderId="2" xfId="18" applyNumberFormat="1" applyFont="1" applyBorder="1" applyAlignment="1">
      <alignment horizontal="right" vertical="center"/>
      <protection/>
    </xf>
    <xf numFmtId="0" fontId="8" fillId="0" borderId="2" xfId="18" applyFont="1" applyBorder="1" applyAlignment="1">
      <alignment vertical="center" wrapText="1"/>
      <protection/>
    </xf>
    <xf numFmtId="3" fontId="6" fillId="0" borderId="2" xfId="18" applyNumberFormat="1" applyFont="1" applyBorder="1" applyAlignment="1">
      <alignment vertical="center"/>
      <protection/>
    </xf>
    <xf numFmtId="0" fontId="9" fillId="0" borderId="2" xfId="18" applyFont="1" applyBorder="1" applyAlignment="1">
      <alignment vertical="center" wrapText="1" shrinkToFit="1"/>
      <protection/>
    </xf>
    <xf numFmtId="0" fontId="1" fillId="0" borderId="3" xfId="18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/>
      <protection/>
    </xf>
    <xf numFmtId="49" fontId="8" fillId="0" borderId="4" xfId="18" applyNumberFormat="1" applyFont="1" applyBorder="1" applyAlignment="1">
      <alignment horizontal="center" vertical="center"/>
      <protection/>
    </xf>
    <xf numFmtId="49" fontId="8" fillId="0" borderId="5" xfId="18" applyNumberFormat="1" applyFont="1" applyBorder="1" applyAlignment="1">
      <alignment horizontal="center" vertical="center"/>
      <protection/>
    </xf>
    <xf numFmtId="0" fontId="8" fillId="0" borderId="2" xfId="18" applyFont="1" applyBorder="1" applyAlignment="1">
      <alignment vertical="center"/>
      <protection/>
    </xf>
    <xf numFmtId="0" fontId="9" fillId="0" borderId="2" xfId="18" applyFont="1" applyBorder="1" applyAlignment="1">
      <alignment vertical="center"/>
      <protection/>
    </xf>
    <xf numFmtId="3" fontId="9" fillId="0" borderId="6" xfId="18" applyNumberFormat="1" applyFont="1" applyBorder="1" applyAlignment="1">
      <alignment horizontal="right" vertical="center"/>
      <protection/>
    </xf>
    <xf numFmtId="3" fontId="8" fillId="0" borderId="6" xfId="18" applyNumberFormat="1" applyFont="1" applyBorder="1" applyAlignment="1">
      <alignment horizontal="right" vertical="center"/>
      <protection/>
    </xf>
    <xf numFmtId="3" fontId="6" fillId="0" borderId="2" xfId="18" applyNumberFormat="1" applyFont="1" applyBorder="1" applyAlignment="1">
      <alignment horizontal="right" vertical="center"/>
      <protection/>
    </xf>
    <xf numFmtId="3" fontId="6" fillId="0" borderId="2" xfId="18" applyNumberFormat="1" applyFont="1" applyBorder="1" applyAlignment="1">
      <alignment horizontal="right" vertical="center"/>
      <protection/>
    </xf>
    <xf numFmtId="0" fontId="6" fillId="0" borderId="2" xfId="18" applyFont="1" applyBorder="1" applyAlignment="1">
      <alignment horizontal="center" vertical="center"/>
      <protection/>
    </xf>
    <xf numFmtId="0" fontId="1" fillId="0" borderId="0" xfId="18">
      <alignment/>
      <protection/>
    </xf>
    <xf numFmtId="0" fontId="1" fillId="0" borderId="0" xfId="18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" fillId="0" borderId="2" xfId="18" applyFont="1" applyBorder="1" applyAlignment="1">
      <alignment horizontal="center" vertical="center"/>
      <protection/>
    </xf>
    <xf numFmtId="0" fontId="1" fillId="0" borderId="7" xfId="18" applyBorder="1" applyAlignment="1">
      <alignment horizontal="center" vertical="center" wrapText="1"/>
      <protection/>
    </xf>
    <xf numFmtId="49" fontId="8" fillId="0" borderId="4" xfId="18" applyNumberFormat="1" applyFont="1" applyBorder="1" applyAlignment="1">
      <alignment horizontal="center" vertical="center" wrapText="1"/>
      <protection/>
    </xf>
    <xf numFmtId="49" fontId="8" fillId="0" borderId="8" xfId="18" applyNumberFormat="1" applyFont="1" applyBorder="1" applyAlignment="1">
      <alignment horizontal="center" vertical="center" wrapText="1"/>
      <protection/>
    </xf>
    <xf numFmtId="49" fontId="8" fillId="0" borderId="5" xfId="18" applyNumberFormat="1" applyFont="1" applyBorder="1" applyAlignment="1">
      <alignment horizontal="center" vertical="center" wrapText="1"/>
      <protection/>
    </xf>
    <xf numFmtId="49" fontId="8" fillId="0" borderId="4" xfId="18" applyNumberFormat="1" applyFont="1" applyBorder="1" applyAlignment="1">
      <alignment horizontal="center" vertical="center"/>
      <protection/>
    </xf>
    <xf numFmtId="49" fontId="8" fillId="0" borderId="8" xfId="18" applyNumberFormat="1" applyFont="1" applyBorder="1" applyAlignment="1">
      <alignment horizontal="center" vertical="center"/>
      <protection/>
    </xf>
    <xf numFmtId="49" fontId="8" fillId="0" borderId="5" xfId="18" applyNumberFormat="1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left" vertical="center"/>
      <protection/>
    </xf>
    <xf numFmtId="0" fontId="4" fillId="0" borderId="0" xfId="18" applyFont="1" applyAlignment="1">
      <alignment horizontal="center" vertical="center" wrapText="1"/>
      <protection/>
    </xf>
    <xf numFmtId="0" fontId="6" fillId="2" borderId="2" xfId="18" applyFont="1" applyFill="1" applyBorder="1" applyAlignment="1">
      <alignment horizontal="center" vertical="center"/>
      <protection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7" xfId="18" applyFont="1" applyFill="1" applyBorder="1" applyAlignment="1">
      <alignment horizontal="center" vertical="center" wrapText="1"/>
      <protection/>
    </xf>
    <xf numFmtId="0" fontId="1" fillId="0" borderId="1" xfId="18" applyBorder="1" applyAlignment="1">
      <alignment horizontal="center" vertical="center" wrapText="1"/>
      <protection/>
    </xf>
    <xf numFmtId="0" fontId="1" fillId="0" borderId="6" xfId="18" applyBorder="1" applyAlignment="1">
      <alignment horizontal="center" vertical="center" wrapText="1"/>
      <protection/>
    </xf>
    <xf numFmtId="0" fontId="6" fillId="0" borderId="0" xfId="18" applyFont="1" applyAlignment="1">
      <alignment vertical="center"/>
      <protection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9">
      <selection activeCell="H39" sqref="H39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8.00390625" style="0" customWidth="1"/>
    <col min="4" max="4" width="6.8515625" style="0" customWidth="1"/>
    <col min="5" max="5" width="22.140625" style="0" customWidth="1"/>
    <col min="6" max="6" width="11.140625" style="0" customWidth="1"/>
    <col min="7" max="7" width="11.28125" style="0" customWidth="1"/>
    <col min="8" max="8" width="12.42187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5.00390625" style="0" customWidth="1"/>
    <col min="13" max="13" width="15.8515625" style="0" customWidth="1"/>
  </cols>
  <sheetData>
    <row r="1" spans="1:13" ht="18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9</v>
      </c>
    </row>
    <row r="3" spans="1:13" ht="12.75">
      <c r="A3" s="41" t="s">
        <v>11</v>
      </c>
      <c r="B3" s="41" t="s">
        <v>1</v>
      </c>
      <c r="C3" s="41" t="s">
        <v>8</v>
      </c>
      <c r="D3" s="41" t="s">
        <v>20</v>
      </c>
      <c r="E3" s="42" t="s">
        <v>24</v>
      </c>
      <c r="F3" s="42" t="s">
        <v>19</v>
      </c>
      <c r="G3" s="43" t="s">
        <v>46</v>
      </c>
      <c r="H3" s="42" t="s">
        <v>15</v>
      </c>
      <c r="I3" s="42"/>
      <c r="J3" s="42"/>
      <c r="K3" s="42"/>
      <c r="L3" s="42"/>
      <c r="M3" s="42" t="s">
        <v>21</v>
      </c>
    </row>
    <row r="4" spans="1:13" ht="12.75">
      <c r="A4" s="41"/>
      <c r="B4" s="41"/>
      <c r="C4" s="41"/>
      <c r="D4" s="41"/>
      <c r="E4" s="42"/>
      <c r="F4" s="42"/>
      <c r="G4" s="44"/>
      <c r="H4" s="42" t="s">
        <v>53</v>
      </c>
      <c r="I4" s="42" t="s">
        <v>25</v>
      </c>
      <c r="J4" s="42"/>
      <c r="K4" s="42"/>
      <c r="L4" s="42"/>
      <c r="M4" s="42"/>
    </row>
    <row r="5" spans="1:13" ht="12.75">
      <c r="A5" s="41"/>
      <c r="B5" s="41"/>
      <c r="C5" s="41"/>
      <c r="D5" s="41"/>
      <c r="E5" s="42"/>
      <c r="F5" s="42"/>
      <c r="G5" s="44"/>
      <c r="H5" s="42"/>
      <c r="I5" s="42" t="s">
        <v>22</v>
      </c>
      <c r="J5" s="42" t="s">
        <v>16</v>
      </c>
      <c r="K5" s="42" t="s">
        <v>33</v>
      </c>
      <c r="L5" s="42" t="s">
        <v>17</v>
      </c>
      <c r="M5" s="42"/>
    </row>
    <row r="6" spans="1:13" ht="12.75">
      <c r="A6" s="41"/>
      <c r="B6" s="41"/>
      <c r="C6" s="41"/>
      <c r="D6" s="41"/>
      <c r="E6" s="42"/>
      <c r="F6" s="42"/>
      <c r="G6" s="44"/>
      <c r="H6" s="42"/>
      <c r="I6" s="42"/>
      <c r="J6" s="42"/>
      <c r="K6" s="42"/>
      <c r="L6" s="42"/>
      <c r="M6" s="42"/>
    </row>
    <row r="7" spans="1:13" ht="41.25" customHeight="1">
      <c r="A7" s="41"/>
      <c r="B7" s="41"/>
      <c r="C7" s="41"/>
      <c r="D7" s="41"/>
      <c r="E7" s="42"/>
      <c r="F7" s="42"/>
      <c r="G7" s="45"/>
      <c r="H7" s="42"/>
      <c r="I7" s="42"/>
      <c r="J7" s="42"/>
      <c r="K7" s="42"/>
      <c r="L7" s="42"/>
      <c r="M7" s="42"/>
    </row>
    <row r="8" spans="1:13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42.75" customHeight="1">
      <c r="A9" s="5" t="s">
        <v>2</v>
      </c>
      <c r="B9" s="6" t="s">
        <v>26</v>
      </c>
      <c r="C9" s="6" t="s">
        <v>27</v>
      </c>
      <c r="D9" s="6" t="s">
        <v>29</v>
      </c>
      <c r="E9" s="7" t="s">
        <v>45</v>
      </c>
      <c r="F9" s="8">
        <v>743388</v>
      </c>
      <c r="G9" s="8"/>
      <c r="H9" s="8">
        <v>743388</v>
      </c>
      <c r="I9" s="8">
        <f>100000+443388</f>
        <v>543388</v>
      </c>
      <c r="J9" s="8"/>
      <c r="K9" s="7" t="s">
        <v>47</v>
      </c>
      <c r="L9" s="9"/>
      <c r="M9" s="10" t="s">
        <v>32</v>
      </c>
    </row>
    <row r="10" spans="1:13" ht="48.75" customHeight="1">
      <c r="A10" s="5" t="s">
        <v>3</v>
      </c>
      <c r="B10" s="6" t="s">
        <v>26</v>
      </c>
      <c r="C10" s="6" t="s">
        <v>27</v>
      </c>
      <c r="D10" s="6" t="s">
        <v>29</v>
      </c>
      <c r="E10" s="7" t="s">
        <v>34</v>
      </c>
      <c r="F10" s="8">
        <v>30000</v>
      </c>
      <c r="G10" s="8"/>
      <c r="H10" s="8">
        <v>30000</v>
      </c>
      <c r="I10" s="8">
        <v>30000</v>
      </c>
      <c r="J10" s="8"/>
      <c r="K10" s="7" t="s">
        <v>23</v>
      </c>
      <c r="L10" s="9"/>
      <c r="M10" s="10" t="s">
        <v>32</v>
      </c>
    </row>
    <row r="11" spans="1:13" ht="48.75" customHeight="1">
      <c r="A11" s="31" t="s">
        <v>4</v>
      </c>
      <c r="B11" s="6" t="s">
        <v>26</v>
      </c>
      <c r="C11" s="6" t="s">
        <v>27</v>
      </c>
      <c r="D11" s="6" t="s">
        <v>29</v>
      </c>
      <c r="E11" s="7" t="s">
        <v>58</v>
      </c>
      <c r="F11" s="8">
        <v>14518</v>
      </c>
      <c r="G11" s="8"/>
      <c r="H11" s="8">
        <v>14518</v>
      </c>
      <c r="I11" s="8">
        <v>14518</v>
      </c>
      <c r="J11" s="8"/>
      <c r="K11" s="7" t="s">
        <v>23</v>
      </c>
      <c r="L11" s="9"/>
      <c r="M11" s="10" t="s">
        <v>32</v>
      </c>
    </row>
    <row r="12" spans="1:13" ht="54" customHeight="1">
      <c r="A12" s="31" t="s">
        <v>0</v>
      </c>
      <c r="B12" s="6" t="s">
        <v>26</v>
      </c>
      <c r="C12" s="6" t="s">
        <v>27</v>
      </c>
      <c r="D12" s="11" t="s">
        <v>49</v>
      </c>
      <c r="E12" s="7" t="s">
        <v>35</v>
      </c>
      <c r="F12" s="8">
        <v>11571808</v>
      </c>
      <c r="G12" s="8">
        <v>199362</v>
      </c>
      <c r="H12" s="8">
        <v>8122901</v>
      </c>
      <c r="I12" s="8">
        <v>769033</v>
      </c>
      <c r="J12" s="8">
        <v>405910</v>
      </c>
      <c r="K12" s="7" t="s">
        <v>31</v>
      </c>
      <c r="L12" s="12">
        <v>6947958</v>
      </c>
      <c r="M12" s="3" t="s">
        <v>32</v>
      </c>
    </row>
    <row r="13" spans="1:13" ht="46.5" customHeight="1">
      <c r="A13" s="31" t="s">
        <v>5</v>
      </c>
      <c r="B13" s="6" t="s">
        <v>26</v>
      </c>
      <c r="C13" s="6" t="s">
        <v>27</v>
      </c>
      <c r="D13" s="11" t="s">
        <v>49</v>
      </c>
      <c r="E13" s="7" t="s">
        <v>36</v>
      </c>
      <c r="F13" s="8">
        <v>3519685</v>
      </c>
      <c r="G13" s="8">
        <v>17963.18</v>
      </c>
      <c r="H13" s="8">
        <v>50000</v>
      </c>
      <c r="I13" s="8">
        <v>50000</v>
      </c>
      <c r="J13" s="8"/>
      <c r="K13" s="7" t="s">
        <v>31</v>
      </c>
      <c r="L13" s="12"/>
      <c r="M13" s="10" t="s">
        <v>32</v>
      </c>
    </row>
    <row r="14" spans="1:13" ht="51" customHeight="1">
      <c r="A14" s="5"/>
      <c r="B14" s="33" t="s">
        <v>37</v>
      </c>
      <c r="C14" s="34"/>
      <c r="D14" s="35"/>
      <c r="E14" s="7"/>
      <c r="F14" s="13">
        <f>SUM(F9:F13)</f>
        <v>15879399</v>
      </c>
      <c r="G14" s="13">
        <v>217325.18</v>
      </c>
      <c r="H14" s="13">
        <f>SUM(H9:H13)</f>
        <v>8960807</v>
      </c>
      <c r="I14" s="13">
        <f>SUM(I9:I13)</f>
        <v>1406939</v>
      </c>
      <c r="J14" s="13">
        <f>SUM(J9:J13)</f>
        <v>405910</v>
      </c>
      <c r="K14" s="14" t="s">
        <v>47</v>
      </c>
      <c r="L14" s="15">
        <f>SUM(L9:L13)</f>
        <v>6947958</v>
      </c>
      <c r="M14" s="10"/>
    </row>
    <row r="15" spans="1:13" ht="52.5" customHeight="1">
      <c r="A15" s="31" t="s">
        <v>6</v>
      </c>
      <c r="B15" s="6" t="s">
        <v>28</v>
      </c>
      <c r="C15" s="6" t="s">
        <v>30</v>
      </c>
      <c r="D15" s="6" t="s">
        <v>29</v>
      </c>
      <c r="E15" s="16" t="s">
        <v>48</v>
      </c>
      <c r="F15" s="8">
        <v>200000</v>
      </c>
      <c r="G15" s="8"/>
      <c r="H15" s="8">
        <v>200000</v>
      </c>
      <c r="I15" s="8">
        <v>200000</v>
      </c>
      <c r="J15" s="8"/>
      <c r="K15" s="7" t="s">
        <v>50</v>
      </c>
      <c r="L15" s="9"/>
      <c r="M15" s="17" t="s">
        <v>32</v>
      </c>
    </row>
    <row r="16" spans="1:13" ht="51">
      <c r="A16" s="18"/>
      <c r="B16" s="36" t="s">
        <v>38</v>
      </c>
      <c r="C16" s="37"/>
      <c r="D16" s="38"/>
      <c r="E16" s="16"/>
      <c r="F16" s="13">
        <f>SUM(F15)</f>
        <v>200000</v>
      </c>
      <c r="G16" s="13">
        <f>SUM(G15)</f>
        <v>0</v>
      </c>
      <c r="H16" s="13">
        <f>SUM(H15)</f>
        <v>200000</v>
      </c>
      <c r="I16" s="13">
        <f>SUM(I15)</f>
        <v>200000</v>
      </c>
      <c r="J16" s="13">
        <f>SUM(J15)</f>
        <v>0</v>
      </c>
      <c r="K16" s="14" t="s">
        <v>51</v>
      </c>
      <c r="L16" s="21">
        <f>SUM(L15)</f>
        <v>0</v>
      </c>
      <c r="M16" s="10"/>
    </row>
    <row r="17" spans="1:13" ht="51">
      <c r="A17" s="18">
        <v>7</v>
      </c>
      <c r="B17" s="19" t="s">
        <v>39</v>
      </c>
      <c r="C17" s="6" t="s">
        <v>40</v>
      </c>
      <c r="D17" s="20" t="s">
        <v>42</v>
      </c>
      <c r="E17" s="16" t="s">
        <v>41</v>
      </c>
      <c r="F17" s="8">
        <v>6000</v>
      </c>
      <c r="G17" s="8"/>
      <c r="H17" s="8">
        <v>6000</v>
      </c>
      <c r="I17" s="8">
        <v>6000</v>
      </c>
      <c r="J17" s="8"/>
      <c r="K17" s="7" t="s">
        <v>31</v>
      </c>
      <c r="L17" s="22"/>
      <c r="M17" s="10" t="s">
        <v>32</v>
      </c>
    </row>
    <row r="18" spans="1:13" ht="51">
      <c r="A18" s="18"/>
      <c r="B18" s="36" t="s">
        <v>43</v>
      </c>
      <c r="C18" s="37"/>
      <c r="D18" s="38"/>
      <c r="E18" s="16"/>
      <c r="F18" s="13">
        <f>SUM(F17)</f>
        <v>6000</v>
      </c>
      <c r="G18" s="24">
        <f>SUM(G17)</f>
        <v>0</v>
      </c>
      <c r="H18" s="13">
        <f>SUM(H17)</f>
        <v>6000</v>
      </c>
      <c r="I18" s="13">
        <f>SUM(I17)</f>
        <v>6000</v>
      </c>
      <c r="J18" s="13">
        <f>SUM(J17)</f>
        <v>0</v>
      </c>
      <c r="K18" s="14" t="s">
        <v>23</v>
      </c>
      <c r="L18" s="21">
        <f>SUM(L17)</f>
        <v>0</v>
      </c>
      <c r="M18" s="17"/>
    </row>
    <row r="19" spans="1:13" ht="51" customHeight="1">
      <c r="A19" s="18" t="s">
        <v>7</v>
      </c>
      <c r="B19" s="6" t="s">
        <v>54</v>
      </c>
      <c r="C19" s="6" t="s">
        <v>55</v>
      </c>
      <c r="D19" s="6" t="s">
        <v>42</v>
      </c>
      <c r="E19" s="16" t="s">
        <v>56</v>
      </c>
      <c r="F19" s="8">
        <v>20794</v>
      </c>
      <c r="G19" s="23"/>
      <c r="H19" s="8">
        <v>20794</v>
      </c>
      <c r="I19" s="8">
        <v>20794</v>
      </c>
      <c r="J19" s="13"/>
      <c r="K19" s="7" t="s">
        <v>23</v>
      </c>
      <c r="L19" s="21"/>
      <c r="M19" s="10" t="s">
        <v>32</v>
      </c>
    </row>
    <row r="20" spans="1:13" ht="52.5" customHeight="1">
      <c r="A20" s="18"/>
      <c r="B20" s="36" t="s">
        <v>57</v>
      </c>
      <c r="C20" s="37"/>
      <c r="D20" s="38"/>
      <c r="E20" s="16"/>
      <c r="F20" s="13">
        <f>SUM(F19)</f>
        <v>20794</v>
      </c>
      <c r="G20" s="24">
        <f>SUM(G19)</f>
        <v>0</v>
      </c>
      <c r="H20" s="13">
        <f>SUM(H19)</f>
        <v>20794</v>
      </c>
      <c r="I20" s="13">
        <f>SUM(I19)</f>
        <v>20794</v>
      </c>
      <c r="J20" s="13">
        <f>SUM(J19)</f>
        <v>0</v>
      </c>
      <c r="K20" s="14" t="s">
        <v>23</v>
      </c>
      <c r="L20" s="21">
        <f>SUM(L19)</f>
        <v>0</v>
      </c>
      <c r="M20" s="32"/>
    </row>
    <row r="21" spans="1:13" ht="51">
      <c r="A21" s="39" t="s">
        <v>18</v>
      </c>
      <c r="B21" s="39"/>
      <c r="C21" s="39"/>
      <c r="D21" s="39"/>
      <c r="E21" s="39"/>
      <c r="F21" s="25">
        <f>SUM(F14,F16,F18,F20)</f>
        <v>16106193</v>
      </c>
      <c r="G21" s="25">
        <f>SUM(G14,G16,G18,G20)</f>
        <v>217325.18</v>
      </c>
      <c r="H21" s="26">
        <f>SUM(H14,H16,H18,H20)</f>
        <v>9187601</v>
      </c>
      <c r="I21" s="25">
        <f>SUM(I14,I16,I18,I20)</f>
        <v>1633733</v>
      </c>
      <c r="J21" s="25">
        <f>SUM(J14,J16,J18,J20)</f>
        <v>405910</v>
      </c>
      <c r="K21" s="14" t="s">
        <v>52</v>
      </c>
      <c r="L21" s="15">
        <f>SUM(L14,L16,L18,L20)</f>
        <v>6947958</v>
      </c>
      <c r="M21" s="27" t="s">
        <v>10</v>
      </c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.75">
      <c r="A24" s="29" t="s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 t="s">
        <v>13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.75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46" t="s">
        <v>59</v>
      </c>
      <c r="L28" s="46"/>
      <c r="M28" s="29"/>
    </row>
    <row r="29" spans="11:12" ht="12.75">
      <c r="K29" s="47" t="s">
        <v>60</v>
      </c>
      <c r="L29" s="47"/>
    </row>
  </sheetData>
  <mergeCells count="21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4:D14"/>
    <mergeCell ref="B16:D16"/>
    <mergeCell ref="B18:D18"/>
    <mergeCell ref="A21:E21"/>
    <mergeCell ref="B20:D20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&amp;RZałącznik nr 2
do Uchwały Nr XXIV/139/09      
Rady Gminy Osieck
z dnia 27 maja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2009-06-01T09:10:04Z</cp:lastPrinted>
  <dcterms:created xsi:type="dcterms:W3CDTF">2009-03-13T11:17:36Z</dcterms:created>
  <dcterms:modified xsi:type="dcterms:W3CDTF">2009-06-01T13:02:36Z</dcterms:modified>
  <cp:category/>
  <cp:version/>
  <cp:contentType/>
  <cp:contentStatus/>
</cp:coreProperties>
</file>