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740" windowHeight="787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<sst xmlns="http://schemas.openxmlformats.org/spreadsheetml/2006/main" count="69" uniqueCount="52">
  <si>
    <t>Dział</t>
  </si>
  <si>
    <t>Rozdział</t>
  </si>
  <si>
    <t>§</t>
  </si>
  <si>
    <t>Nazwa zadania inwestycyjnego</t>
  </si>
  <si>
    <t>i okres realizacji</t>
  </si>
  <si>
    <t>(w latach)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</si>
  <si>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</si>
  <si>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</si>
  <si>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</si>
  <si>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</si>
  <si>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</t>
  </si>
  <si>
    <t>i pożyczki</t>
  </si>
  <si>
    <t>środki pochodzące</t>
  </si>
  <si>
    <t>z innych źródeł</t>
  </si>
  <si>
    <t>środki wymienione w art. 5 ust. 1</t>
  </si>
  <si>
    <t>pkt 2 i 3 u.f.p.</t>
  </si>
  <si>
    <t>UG</t>
  </si>
  <si>
    <t>2</t>
  </si>
  <si>
    <t>010</t>
  </si>
  <si>
    <t>01041</t>
  </si>
  <si>
    <t>1</t>
  </si>
  <si>
    <t>3</t>
  </si>
  <si>
    <t>4</t>
  </si>
  <si>
    <t>Załącznik nr 1</t>
  </si>
  <si>
    <t>150</t>
  </si>
  <si>
    <t>15011</t>
  </si>
  <si>
    <t>Rolnoctwo i łowiectwo</t>
  </si>
  <si>
    <t>Przetwórstwo przemysłowe</t>
  </si>
  <si>
    <t>Rozwój przedsiębiorczości</t>
  </si>
  <si>
    <t>750</t>
  </si>
  <si>
    <t>75095</t>
  </si>
  <si>
    <t>Administracja publiczna</t>
  </si>
  <si>
    <r>
      <t xml:space="preserve">Wydatki inwestycyjne jednostek budżetowych </t>
    </r>
    <r>
      <rPr>
        <i/>
        <sz val="8"/>
        <color indexed="8"/>
        <rFont val="Arial Unicode MS"/>
        <family val="2"/>
      </rPr>
      <t>Modernizacja  Świetlicy Wiejskiej w Korczówce</t>
    </r>
  </si>
  <si>
    <t>(7+8+9+10)</t>
  </si>
  <si>
    <r>
      <t xml:space="preserve">Dotacje celowe przekazane do samorządu województwa na inwestycje i zakupy inwestycyjne realizowane na podstawie porozumień (umów) między jednostkami samorządu terytorialnego                    </t>
    </r>
    <r>
      <rPr>
        <i/>
        <sz val="8"/>
        <color indexed="8"/>
        <rFont val="Arial Unicode MS"/>
        <family val="2"/>
      </rPr>
      <t xml:space="preserve">Rozwój elektronicznej administracji w samorządach województwa mazowieckiego wspomagającej niwelowanie dwudzielności potencjału województwa.    </t>
    </r>
    <r>
      <rPr>
        <sz val="8"/>
        <color indexed="8"/>
        <rFont val="Arial Unicode MS"/>
        <family val="2"/>
      </rPr>
      <t xml:space="preserve">                             </t>
    </r>
  </si>
  <si>
    <r>
      <t xml:space="preserve">Dotacje celowe przekazane do samorządu województwa na inwestycje i zakupy inwestycyjne realizowane na podstawie porozumień (umów) między jednostkami samorządu terytorialnego       </t>
    </r>
    <r>
      <rPr>
        <i/>
        <sz val="8"/>
        <color indexed="8"/>
        <rFont val="Arial Unicode MS"/>
        <family val="2"/>
      </rPr>
      <t>Przyspieszenie wzrostu konkurencyjności województwa mazowieckiego, przez budowanie społeczeństwa informacyjnego i gospodarki opartej na wiedzy poprzez stworzenie zintegrowanych baz wiedzy o Mazowsz</t>
    </r>
    <r>
      <rPr>
        <sz val="8"/>
        <color indexed="8"/>
        <rFont val="Arial Unicode MS"/>
        <family val="2"/>
      </rPr>
      <t>u</t>
    </r>
  </si>
  <si>
    <t>Razem</t>
  </si>
  <si>
    <t>Rady Gminy Olszanka</t>
  </si>
  <si>
    <t>Plan wydatków majątkowych na 2012 rok</t>
  </si>
  <si>
    <t>rok budżetowy 2012</t>
  </si>
  <si>
    <r>
      <t xml:space="preserve">Wydatki inwestycyjne jednostek budżetowych                               </t>
    </r>
    <r>
      <rPr>
        <i/>
        <sz val="8"/>
        <color indexed="8"/>
        <rFont val="Arial Unicode MS"/>
        <family val="2"/>
      </rPr>
      <t>Budowa przydomowych oczyszczalni ścieków na terenie gminy Olszanka</t>
    </r>
  </si>
  <si>
    <t>Pozostała działalność</t>
  </si>
  <si>
    <t>921</t>
  </si>
  <si>
    <t>Kultura i ochrona dziedzictwa narodowego</t>
  </si>
  <si>
    <t>92109</t>
  </si>
  <si>
    <t>x</t>
  </si>
  <si>
    <t xml:space="preserve">do Uchwały  Nr XV/64/11 </t>
  </si>
  <si>
    <t xml:space="preserve">z dnia 29 grudnia 2011 r. </t>
  </si>
  <si>
    <t>Infrastruktura wodociągowa i sanitacyjna wsi</t>
  </si>
  <si>
    <t>6050 6057</t>
  </si>
  <si>
    <t>6639</t>
  </si>
  <si>
    <t>6050   6057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</si>
</sst>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\ _z_ł"/>
    <numFmt numFmtId="170" formatCode="#,##0.00\ _z_ł"/>
    <numFmt numFmtId="171" formatCode="#,##0.000\ _z_ł"/>
    <numFmt numFmtId="172" formatCode="#,##0.000"/>
    <numFmt numFmtId="173" formatCode="#,##0.0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sz val="11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8"/>
      <color indexed="8"/>
      <name val="Arial Unicode MS"/>
      <family val="2"/>
    </font>
    <font>
      <sz val="7"/>
      <color indexed="8"/>
      <name val="Arial Unicode MS"/>
      <family val="2"/>
    </font>
    <font>
      <sz val="5"/>
      <color indexed="8"/>
      <name val="Arial Unicode MS"/>
      <family val="2"/>
    </font>
    <font>
      <b/>
      <sz val="9"/>
      <color indexed="8"/>
      <name val="Arial Unicode MS"/>
      <family val="2"/>
    </font>
    <font>
      <sz val="9"/>
      <color indexed="8"/>
      <name val="Arial Unicode MS"/>
      <family val="2"/>
    </font>
    <font>
      <sz val="6"/>
      <color indexed="8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 Unicode MS"/>
      <family val="2"/>
    </font>
    <font>
      <i/>
      <sz val="8"/>
      <color indexed="8"/>
      <name val="Arial Unicode MS"/>
      <family val="2"/>
    </font>
    <font>
      <sz val="9"/>
      <name val="Arial Unicode MS"/>
      <family val="2"/>
    </font>
    <font>
      <sz val="8"/>
      <name val="Arial Unicode MS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0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49" fontId="14" fillId="33" borderId="10" xfId="0" applyNumberFormat="1" applyFont="1" applyFill="1" applyBorder="1" applyAlignment="1">
      <alignment horizontal="center" vertical="center" wrapText="1"/>
    </xf>
    <xf numFmtId="170" fontId="14" fillId="33" borderId="18" xfId="0" applyNumberFormat="1" applyFont="1" applyFill="1" applyBorder="1" applyAlignment="1">
      <alignment horizontal="right" vertical="center" wrapText="1"/>
    </xf>
    <xf numFmtId="49" fontId="14" fillId="33" borderId="19" xfId="0" applyNumberFormat="1" applyFont="1" applyFill="1" applyBorder="1" applyAlignment="1">
      <alignment horizontal="center" vertical="center" wrapText="1"/>
    </xf>
    <xf numFmtId="170" fontId="14" fillId="33" borderId="20" xfId="0" applyNumberFormat="1" applyFont="1" applyFill="1" applyBorder="1" applyAlignment="1">
      <alignment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170" fontId="18" fillId="0" borderId="22" xfId="0" applyNumberFormat="1" applyFont="1" applyBorder="1" applyAlignment="1">
      <alignment horizontal="right" vertical="center" wrapText="1"/>
    </xf>
    <xf numFmtId="170" fontId="18" fillId="0" borderId="21" xfId="0" applyNumberFormat="1" applyFont="1" applyBorder="1" applyAlignment="1">
      <alignment horizontal="right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top" wrapText="1"/>
    </xf>
    <xf numFmtId="49" fontId="18" fillId="0" borderId="24" xfId="0" applyNumberFormat="1" applyFont="1" applyBorder="1" applyAlignment="1">
      <alignment vertical="top" wrapText="1"/>
    </xf>
    <xf numFmtId="170" fontId="18" fillId="0" borderId="25" xfId="0" applyNumberFormat="1" applyFont="1" applyBorder="1" applyAlignment="1">
      <alignment horizontal="right" vertical="center" wrapText="1"/>
    </xf>
    <xf numFmtId="170" fontId="18" fillId="0" borderId="24" xfId="0" applyNumberFormat="1" applyFont="1" applyBorder="1" applyAlignment="1">
      <alignment horizontal="right" vertical="center" wrapText="1"/>
    </xf>
    <xf numFmtId="49" fontId="18" fillId="0" borderId="26" xfId="0" applyNumberFormat="1" applyFont="1" applyBorder="1" applyAlignment="1">
      <alignment horizontal="center" vertical="center" wrapText="1"/>
    </xf>
    <xf numFmtId="0" fontId="18" fillId="0" borderId="21" xfId="0" applyNumberFormat="1" applyFont="1" applyBorder="1" applyAlignment="1">
      <alignment vertical="center" wrapText="1"/>
    </xf>
    <xf numFmtId="170" fontId="11" fillId="33" borderId="27" xfId="0" applyNumberFormat="1" applyFont="1" applyFill="1" applyBorder="1" applyAlignment="1">
      <alignment horizontal="right" vertical="center" wrapText="1"/>
    </xf>
    <xf numFmtId="170" fontId="11" fillId="33" borderId="18" xfId="0" applyNumberFormat="1" applyFont="1" applyFill="1" applyBorder="1" applyAlignment="1">
      <alignment horizontal="right" vertical="center" wrapText="1"/>
    </xf>
    <xf numFmtId="170" fontId="11" fillId="34" borderId="28" xfId="0" applyNumberFormat="1" applyFont="1" applyFill="1" applyBorder="1" applyAlignment="1">
      <alignment horizontal="right" vertical="center" wrapText="1"/>
    </xf>
    <xf numFmtId="170" fontId="11" fillId="34" borderId="29" xfId="0" applyNumberFormat="1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170" fontId="14" fillId="33" borderId="30" xfId="0" applyNumberFormat="1" applyFont="1" applyFill="1" applyBorder="1" applyAlignment="1">
      <alignment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14" fillId="33" borderId="19" xfId="0" applyNumberFormat="1" applyFont="1" applyFill="1" applyBorder="1" applyAlignment="1">
      <alignment horizontal="right" vertical="center" wrapText="1"/>
    </xf>
    <xf numFmtId="4" fontId="18" fillId="0" borderId="15" xfId="0" applyNumberFormat="1" applyFont="1" applyBorder="1" applyAlignment="1">
      <alignment horizontal="right" vertical="center" wrapText="1"/>
    </xf>
    <xf numFmtId="49" fontId="11" fillId="33" borderId="31" xfId="0" applyNumberFormat="1" applyFont="1" applyFill="1" applyBorder="1" applyAlignment="1">
      <alignment horizontal="center" vertical="center" wrapText="1"/>
    </xf>
    <xf numFmtId="170" fontId="11" fillId="33" borderId="11" xfId="0" applyNumberFormat="1" applyFont="1" applyFill="1" applyBorder="1" applyAlignment="1">
      <alignment horizontal="right" vertical="center" wrapText="1"/>
    </xf>
    <xf numFmtId="0" fontId="11" fillId="33" borderId="32" xfId="0" applyFont="1" applyFill="1" applyBorder="1" applyAlignment="1">
      <alignment horizontal="center" vertical="center" wrapText="1"/>
    </xf>
    <xf numFmtId="49" fontId="20" fillId="35" borderId="33" xfId="0" applyNumberFormat="1" applyFont="1" applyFill="1" applyBorder="1" applyAlignment="1">
      <alignment horizontal="center" vertical="center" wrapText="1"/>
    </xf>
    <xf numFmtId="49" fontId="20" fillId="35" borderId="34" xfId="0" applyNumberFormat="1" applyFont="1" applyFill="1" applyBorder="1" applyAlignment="1">
      <alignment horizontal="center" vertical="center" wrapText="1"/>
    </xf>
    <xf numFmtId="170" fontId="20" fillId="35" borderId="18" xfId="0" applyNumberFormat="1" applyFont="1" applyFill="1" applyBorder="1" applyAlignment="1">
      <alignment horizontal="right" vertical="center" wrapText="1"/>
    </xf>
    <xf numFmtId="170" fontId="21" fillId="35" borderId="30" xfId="0" applyNumberFormat="1" applyFont="1" applyFill="1" applyBorder="1" applyAlignment="1">
      <alignment horizontal="right" vertical="center" wrapText="1"/>
    </xf>
    <xf numFmtId="170" fontId="21" fillId="35" borderId="18" xfId="0" applyNumberFormat="1" applyFont="1" applyFill="1" applyBorder="1" applyAlignment="1">
      <alignment horizontal="right" vertical="center" wrapText="1"/>
    </xf>
    <xf numFmtId="170" fontId="21" fillId="35" borderId="20" xfId="0" applyNumberFormat="1" applyFont="1" applyFill="1" applyBorder="1" applyAlignment="1">
      <alignment horizontal="center" vertical="center" wrapText="1"/>
    </xf>
    <xf numFmtId="170" fontId="11" fillId="33" borderId="20" xfId="0" applyNumberFormat="1" applyFont="1" applyFill="1" applyBorder="1" applyAlignment="1">
      <alignment horizontal="center" vertical="center" wrapText="1"/>
    </xf>
    <xf numFmtId="170" fontId="14" fillId="33" borderId="18" xfId="0" applyNumberFormat="1" applyFont="1" applyFill="1" applyBorder="1" applyAlignment="1">
      <alignment vertical="center" wrapText="1"/>
    </xf>
    <xf numFmtId="49" fontId="15" fillId="35" borderId="33" xfId="0" applyNumberFormat="1" applyFont="1" applyFill="1" applyBorder="1" applyAlignment="1">
      <alignment horizontal="center" vertical="center" wrapText="1"/>
    </xf>
    <xf numFmtId="170" fontId="15" fillId="35" borderId="20" xfId="0" applyNumberFormat="1" applyFont="1" applyFill="1" applyBorder="1" applyAlignment="1">
      <alignment horizontal="right" vertical="center" wrapText="1"/>
    </xf>
    <xf numFmtId="170" fontId="15" fillId="35" borderId="18" xfId="0" applyNumberFormat="1" applyFont="1" applyFill="1" applyBorder="1" applyAlignment="1">
      <alignment horizontal="right" vertical="center" wrapText="1"/>
    </xf>
    <xf numFmtId="170" fontId="15" fillId="35" borderId="30" xfId="0" applyNumberFormat="1" applyFont="1" applyFill="1" applyBorder="1" applyAlignment="1">
      <alignment horizontal="right" vertical="center" wrapText="1"/>
    </xf>
    <xf numFmtId="49" fontId="18" fillId="35" borderId="2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35" xfId="0" applyNumberFormat="1" applyFont="1" applyBorder="1" applyAlignment="1">
      <alignment horizontal="center" wrapText="1"/>
    </xf>
    <xf numFmtId="49" fontId="11" fillId="0" borderId="12" xfId="0" applyNumberFormat="1" applyFont="1" applyBorder="1" applyAlignment="1">
      <alignment wrapText="1"/>
    </xf>
    <xf numFmtId="170" fontId="11" fillId="33" borderId="18" xfId="0" applyNumberFormat="1" applyFont="1" applyFill="1" applyBorder="1" applyAlignment="1">
      <alignment horizontal="center" vertical="center" wrapText="1"/>
    </xf>
    <xf numFmtId="49" fontId="15" fillId="35" borderId="36" xfId="0" applyNumberFormat="1" applyFont="1" applyFill="1" applyBorder="1" applyAlignment="1">
      <alignment horizontal="center" vertical="center" wrapText="1"/>
    </xf>
    <xf numFmtId="44" fontId="4" fillId="0" borderId="0" xfId="58" applyFont="1" applyAlignment="1">
      <alignment/>
    </xf>
    <xf numFmtId="49" fontId="14" fillId="33" borderId="19" xfId="0" applyNumberFormat="1" applyFont="1" applyFill="1" applyBorder="1" applyAlignment="1">
      <alignment horizontal="center" vertical="center" wrapText="1"/>
    </xf>
    <xf numFmtId="49" fontId="14" fillId="33" borderId="30" xfId="0" applyNumberFormat="1" applyFont="1" applyFill="1" applyBorder="1" applyAlignment="1">
      <alignment horizontal="center" vertical="center" wrapText="1"/>
    </xf>
    <xf numFmtId="49" fontId="14" fillId="33" borderId="2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49" fontId="15" fillId="35" borderId="19" xfId="0" applyNumberFormat="1" applyFont="1" applyFill="1" applyBorder="1" applyAlignment="1">
      <alignment horizontal="left" vertical="center" wrapText="1"/>
    </xf>
    <xf numFmtId="49" fontId="15" fillId="35" borderId="20" xfId="0" applyNumberFormat="1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left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49" fontId="11" fillId="0" borderId="39" xfId="0" applyNumberFormat="1" applyFont="1" applyBorder="1" applyAlignment="1">
      <alignment horizontal="center" vertical="center" wrapText="1"/>
    </xf>
    <xf numFmtId="49" fontId="20" fillId="35" borderId="36" xfId="0" applyNumberFormat="1" applyFont="1" applyFill="1" applyBorder="1" applyAlignment="1">
      <alignment horizontal="left" vertical="center" wrapText="1"/>
    </xf>
    <xf numFmtId="49" fontId="20" fillId="35" borderId="20" xfId="0" applyNumberFormat="1" applyFont="1" applyFill="1" applyBorder="1" applyAlignment="1">
      <alignment horizontal="left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center" wrapText="1"/>
    </xf>
    <xf numFmtId="49" fontId="11" fillId="0" borderId="42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43" xfId="0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49" fontId="18" fillId="0" borderId="37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left" vertical="center" wrapText="1"/>
    </xf>
    <xf numFmtId="170" fontId="11" fillId="34" borderId="18" xfId="0" applyNumberFormat="1" applyFont="1" applyFill="1" applyBorder="1" applyAlignment="1">
      <alignment horizontal="right" vertical="center" wrapText="1"/>
    </xf>
    <xf numFmtId="170" fontId="18" fillId="0" borderId="48" xfId="0" applyNumberFormat="1" applyFont="1" applyFill="1" applyBorder="1" applyAlignment="1">
      <alignment horizontal="right" vertical="center" wrapText="1"/>
    </xf>
    <xf numFmtId="170" fontId="18" fillId="0" borderId="34" xfId="0" applyNumberFormat="1" applyFont="1" applyFill="1" applyBorder="1" applyAlignment="1">
      <alignment horizontal="right" vertical="center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zoomScalePageLayoutView="0" workbookViewId="0" topLeftCell="A4">
      <selection activeCell="A24" sqref="A24:J24"/>
    </sheetView>
  </sheetViews>
  <sheetFormatPr defaultColWidth="8.796875" defaultRowHeight="14.25"/>
  <cols>
    <col min="1" max="1" width="4.19921875" style="1" customWidth="1"/>
    <col min="2" max="2" width="6.09765625" style="1" customWidth="1"/>
    <col min="3" max="3" width="5.8984375" style="2" customWidth="1"/>
    <col min="4" max="4" width="42.09765625" style="2" customWidth="1"/>
    <col min="5" max="5" width="12.8984375" style="0" customWidth="1"/>
    <col min="6" max="6" width="10.5" style="0" customWidth="1"/>
    <col min="7" max="7" width="13.59765625" style="0" customWidth="1"/>
    <col min="8" max="8" width="10.3984375" style="0" customWidth="1"/>
    <col min="9" max="9" width="13.59765625" style="0" customWidth="1"/>
    <col min="10" max="10" width="8" style="0" customWidth="1"/>
  </cols>
  <sheetData>
    <row r="1" spans="1:10" s="6" customFormat="1" ht="13.5" customHeight="1">
      <c r="A1" s="98" t="s">
        <v>23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6" customFormat="1" ht="13.5" customHeight="1">
      <c r="A2" s="99" t="s">
        <v>46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s="6" customFormat="1" ht="13.5" customHeight="1">
      <c r="A3" s="99" t="s">
        <v>37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s="5" customFormat="1" ht="12.75" customHeight="1">
      <c r="A4" s="98" t="s">
        <v>47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6" customFormat="1" ht="3" customHeight="1">
      <c r="A5" s="12"/>
      <c r="B5" s="12"/>
      <c r="C5" s="13"/>
      <c r="D5" s="13"/>
      <c r="E5" s="14"/>
      <c r="F5" s="14"/>
      <c r="G5" s="14"/>
      <c r="H5" s="14"/>
      <c r="I5" s="14"/>
      <c r="J5" s="14"/>
    </row>
    <row r="6" spans="1:10" s="9" customFormat="1" ht="15.75" customHeight="1">
      <c r="A6" s="100" t="s">
        <v>38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s="6" customFormat="1" ht="3.75" customHeight="1" thickBot="1">
      <c r="A7" s="12"/>
      <c r="B7" s="12"/>
      <c r="C7" s="13"/>
      <c r="D7" s="13"/>
      <c r="E7" s="14"/>
      <c r="F7" s="14"/>
      <c r="G7" s="14"/>
      <c r="H7" s="14"/>
      <c r="I7" s="14"/>
      <c r="J7" s="14"/>
    </row>
    <row r="8" spans="1:10" s="6" customFormat="1" ht="18.75" customHeight="1" thickBot="1">
      <c r="A8" s="93" t="s">
        <v>0</v>
      </c>
      <c r="B8" s="88" t="s">
        <v>1</v>
      </c>
      <c r="C8" s="83" t="s">
        <v>2</v>
      </c>
      <c r="D8" s="67" t="s">
        <v>3</v>
      </c>
      <c r="E8" s="111" t="s">
        <v>6</v>
      </c>
      <c r="F8" s="105"/>
      <c r="G8" s="105"/>
      <c r="H8" s="105"/>
      <c r="I8" s="106"/>
      <c r="J8" s="101" t="s">
        <v>7</v>
      </c>
    </row>
    <row r="9" spans="1:10" s="6" customFormat="1" ht="16.5" customHeight="1" thickBot="1">
      <c r="A9" s="94"/>
      <c r="B9" s="89"/>
      <c r="C9" s="84"/>
      <c r="D9" s="68" t="s">
        <v>4</v>
      </c>
      <c r="E9" s="45" t="s">
        <v>39</v>
      </c>
      <c r="F9" s="104" t="s">
        <v>8</v>
      </c>
      <c r="G9" s="105"/>
      <c r="H9" s="105"/>
      <c r="I9" s="106"/>
      <c r="J9" s="102"/>
    </row>
    <row r="10" spans="1:10" s="6" customFormat="1" ht="27.75" customHeight="1">
      <c r="A10" s="94"/>
      <c r="B10" s="89"/>
      <c r="C10" s="84"/>
      <c r="D10" s="68" t="s">
        <v>5</v>
      </c>
      <c r="E10" s="107" t="s">
        <v>33</v>
      </c>
      <c r="F10" s="109" t="s">
        <v>9</v>
      </c>
      <c r="G10" s="15" t="s">
        <v>10</v>
      </c>
      <c r="H10" s="15" t="s">
        <v>12</v>
      </c>
      <c r="I10" s="16" t="s">
        <v>14</v>
      </c>
      <c r="J10" s="102"/>
    </row>
    <row r="11" spans="1:10" s="6" customFormat="1" ht="15" customHeight="1" thickBot="1">
      <c r="A11" s="95"/>
      <c r="B11" s="90"/>
      <c r="C11" s="85"/>
      <c r="D11" s="69"/>
      <c r="E11" s="108"/>
      <c r="F11" s="110"/>
      <c r="G11" s="17" t="s">
        <v>11</v>
      </c>
      <c r="H11" s="17" t="s">
        <v>13</v>
      </c>
      <c r="I11" s="18" t="s">
        <v>15</v>
      </c>
      <c r="J11" s="103"/>
    </row>
    <row r="12" spans="1:10" s="7" customFormat="1" ht="12" customHeight="1" thickBot="1">
      <c r="A12" s="19" t="s">
        <v>20</v>
      </c>
      <c r="B12" s="20" t="s">
        <v>17</v>
      </c>
      <c r="C12" s="20" t="s">
        <v>21</v>
      </c>
      <c r="D12" s="20" t="s">
        <v>22</v>
      </c>
      <c r="E12" s="46">
        <v>6</v>
      </c>
      <c r="F12" s="21">
        <v>7</v>
      </c>
      <c r="G12" s="22">
        <v>8</v>
      </c>
      <c r="H12" s="22">
        <v>9</v>
      </c>
      <c r="I12" s="22">
        <v>10</v>
      </c>
      <c r="J12" s="23">
        <v>11</v>
      </c>
    </row>
    <row r="13" spans="1:10" s="3" customFormat="1" ht="14.25" thickBot="1">
      <c r="A13" s="27" t="s">
        <v>18</v>
      </c>
      <c r="B13" s="73" t="s">
        <v>26</v>
      </c>
      <c r="C13" s="74"/>
      <c r="D13" s="75"/>
      <c r="E13" s="28">
        <f>E14</f>
        <v>6309147</v>
      </c>
      <c r="F13" s="41">
        <f>F14</f>
        <v>707059</v>
      </c>
      <c r="G13" s="52">
        <f>G14</f>
        <v>2871078</v>
      </c>
      <c r="H13" s="41">
        <f>H14</f>
        <v>0</v>
      </c>
      <c r="I13" s="52">
        <f>I14</f>
        <v>2731010</v>
      </c>
      <c r="J13" s="53" t="s">
        <v>45</v>
      </c>
    </row>
    <row r="14" spans="1:10" s="6" customFormat="1" ht="15.75" thickBot="1">
      <c r="A14" s="54" t="s">
        <v>18</v>
      </c>
      <c r="B14" s="55" t="s">
        <v>19</v>
      </c>
      <c r="C14" s="86" t="s">
        <v>48</v>
      </c>
      <c r="D14" s="87"/>
      <c r="E14" s="56">
        <f>SUM(E15:E15)</f>
        <v>6309147</v>
      </c>
      <c r="F14" s="57">
        <f>F15</f>
        <v>707059</v>
      </c>
      <c r="G14" s="58">
        <f>G15</f>
        <v>2871078</v>
      </c>
      <c r="H14" s="57">
        <f>H15</f>
        <v>0</v>
      </c>
      <c r="I14" s="58">
        <f>I15</f>
        <v>2731010</v>
      </c>
      <c r="J14" s="59" t="s">
        <v>45</v>
      </c>
    </row>
    <row r="15" spans="1:10" s="8" customFormat="1" ht="36.75" customHeight="1" thickBot="1">
      <c r="A15" s="96"/>
      <c r="B15" s="97"/>
      <c r="C15" s="35" t="s">
        <v>49</v>
      </c>
      <c r="D15" s="36" t="s">
        <v>40</v>
      </c>
      <c r="E15" s="44">
        <f>SUM(F15:I15)</f>
        <v>6309147</v>
      </c>
      <c r="F15" s="37">
        <v>707059</v>
      </c>
      <c r="G15" s="38">
        <v>2871078</v>
      </c>
      <c r="H15" s="38">
        <v>0</v>
      </c>
      <c r="I15" s="38">
        <v>2731010</v>
      </c>
      <c r="J15" s="39" t="s">
        <v>16</v>
      </c>
    </row>
    <row r="16" spans="1:10" s="6" customFormat="1" ht="15.75" thickBot="1">
      <c r="A16" s="29" t="s">
        <v>24</v>
      </c>
      <c r="B16" s="73" t="s">
        <v>27</v>
      </c>
      <c r="C16" s="74"/>
      <c r="D16" s="75"/>
      <c r="E16" s="30">
        <f aca="true" t="shared" si="0" ref="E16:I17">E17</f>
        <v>10980</v>
      </c>
      <c r="F16" s="61">
        <f t="shared" si="0"/>
        <v>10980</v>
      </c>
      <c r="G16" s="47">
        <f t="shared" si="0"/>
        <v>0</v>
      </c>
      <c r="H16" s="61">
        <f t="shared" si="0"/>
        <v>0</v>
      </c>
      <c r="I16" s="30">
        <f t="shared" si="0"/>
        <v>0</v>
      </c>
      <c r="J16" s="60" t="s">
        <v>45</v>
      </c>
    </row>
    <row r="17" spans="1:10" s="6" customFormat="1" ht="15.75" thickBot="1">
      <c r="A17" s="62" t="s">
        <v>24</v>
      </c>
      <c r="B17" s="71" t="s">
        <v>25</v>
      </c>
      <c r="C17" s="77" t="s">
        <v>28</v>
      </c>
      <c r="D17" s="78"/>
      <c r="E17" s="63">
        <f t="shared" si="0"/>
        <v>10980</v>
      </c>
      <c r="F17" s="64">
        <f t="shared" si="0"/>
        <v>10980</v>
      </c>
      <c r="G17" s="65">
        <f t="shared" si="0"/>
        <v>0</v>
      </c>
      <c r="H17" s="64">
        <f t="shared" si="0"/>
        <v>0</v>
      </c>
      <c r="I17" s="63">
        <f t="shared" si="0"/>
        <v>0</v>
      </c>
      <c r="J17" s="66" t="s">
        <v>45</v>
      </c>
    </row>
    <row r="18" spans="1:10" s="8" customFormat="1" ht="88.5" customHeight="1" thickBot="1">
      <c r="A18" s="91"/>
      <c r="B18" s="92"/>
      <c r="C18" s="31" t="s">
        <v>50</v>
      </c>
      <c r="D18" s="40" t="s">
        <v>35</v>
      </c>
      <c r="E18" s="43">
        <f>SUM(F18:I18)</f>
        <v>10980</v>
      </c>
      <c r="F18" s="32">
        <v>10980</v>
      </c>
      <c r="G18" s="33">
        <v>0</v>
      </c>
      <c r="H18" s="50">
        <v>0</v>
      </c>
      <c r="I18" s="32">
        <v>0</v>
      </c>
      <c r="J18" s="34" t="s">
        <v>16</v>
      </c>
    </row>
    <row r="19" spans="1:10" s="6" customFormat="1" ht="15.75" thickBot="1">
      <c r="A19" s="29" t="s">
        <v>29</v>
      </c>
      <c r="B19" s="73" t="s">
        <v>31</v>
      </c>
      <c r="C19" s="74"/>
      <c r="D19" s="75"/>
      <c r="E19" s="28">
        <f aca="true" t="shared" si="1" ref="E19:I20">E20</f>
        <v>13770</v>
      </c>
      <c r="F19" s="49">
        <f t="shared" si="1"/>
        <v>13770</v>
      </c>
      <c r="G19" s="49">
        <f t="shared" si="1"/>
        <v>0</v>
      </c>
      <c r="H19" s="49">
        <f t="shared" si="1"/>
        <v>0</v>
      </c>
      <c r="I19" s="49">
        <f t="shared" si="1"/>
        <v>0</v>
      </c>
      <c r="J19" s="70" t="s">
        <v>45</v>
      </c>
    </row>
    <row r="20" spans="1:10" s="6" customFormat="1" ht="15.75" thickBot="1">
      <c r="A20" s="62" t="s">
        <v>29</v>
      </c>
      <c r="B20" s="71" t="s">
        <v>30</v>
      </c>
      <c r="C20" s="77" t="s">
        <v>41</v>
      </c>
      <c r="D20" s="78"/>
      <c r="E20" s="64">
        <f t="shared" si="1"/>
        <v>13770</v>
      </c>
      <c r="F20" s="65">
        <f t="shared" si="1"/>
        <v>13770</v>
      </c>
      <c r="G20" s="64">
        <f t="shared" si="1"/>
        <v>0</v>
      </c>
      <c r="H20" s="65">
        <f t="shared" si="1"/>
        <v>0</v>
      </c>
      <c r="I20" s="64">
        <f t="shared" si="1"/>
        <v>0</v>
      </c>
      <c r="J20" s="66" t="s">
        <v>45</v>
      </c>
    </row>
    <row r="21" spans="1:10" s="8" customFormat="1" ht="74.25" customHeight="1" thickBot="1">
      <c r="A21" s="112"/>
      <c r="B21" s="113"/>
      <c r="C21" s="114" t="s">
        <v>50</v>
      </c>
      <c r="D21" s="115" t="s">
        <v>34</v>
      </c>
      <c r="E21" s="116">
        <f>SUM(F21:I21)</f>
        <v>13770</v>
      </c>
      <c r="F21" s="117">
        <v>13770</v>
      </c>
      <c r="G21" s="118">
        <v>0</v>
      </c>
      <c r="H21" s="118">
        <v>0</v>
      </c>
      <c r="I21" s="118">
        <v>0</v>
      </c>
      <c r="J21" s="119" t="s">
        <v>16</v>
      </c>
    </row>
    <row r="22" spans="1:10" s="8" customFormat="1" ht="14.25" thickBot="1">
      <c r="A22" s="29" t="s">
        <v>42</v>
      </c>
      <c r="B22" s="73" t="s">
        <v>43</v>
      </c>
      <c r="C22" s="74"/>
      <c r="D22" s="75"/>
      <c r="E22" s="28">
        <f aca="true" t="shared" si="2" ref="E22:I23">E23</f>
        <v>50744</v>
      </c>
      <c r="F22" s="49">
        <f t="shared" si="2"/>
        <v>19441</v>
      </c>
      <c r="G22" s="49">
        <f t="shared" si="2"/>
        <v>0</v>
      </c>
      <c r="H22" s="49">
        <f t="shared" si="2"/>
        <v>0</v>
      </c>
      <c r="I22" s="49">
        <f t="shared" si="2"/>
        <v>31303</v>
      </c>
      <c r="J22" s="48" t="s">
        <v>45</v>
      </c>
    </row>
    <row r="23" spans="1:10" s="8" customFormat="1" ht="23.25" customHeight="1" thickBot="1">
      <c r="A23" s="62" t="s">
        <v>42</v>
      </c>
      <c r="B23" s="71" t="s">
        <v>44</v>
      </c>
      <c r="C23" s="77" t="s">
        <v>41</v>
      </c>
      <c r="D23" s="78"/>
      <c r="E23" s="64">
        <f t="shared" si="2"/>
        <v>50744</v>
      </c>
      <c r="F23" s="65">
        <f t="shared" si="2"/>
        <v>19441</v>
      </c>
      <c r="G23" s="64">
        <f t="shared" si="2"/>
        <v>0</v>
      </c>
      <c r="H23" s="65">
        <f t="shared" si="2"/>
        <v>0</v>
      </c>
      <c r="I23" s="64">
        <f t="shared" si="2"/>
        <v>31303</v>
      </c>
      <c r="J23" s="66" t="s">
        <v>45</v>
      </c>
    </row>
    <row r="24" spans="1:10" s="8" customFormat="1" ht="24.75" customHeight="1" thickBot="1">
      <c r="A24" s="112"/>
      <c r="B24" s="113"/>
      <c r="C24" s="114" t="s">
        <v>51</v>
      </c>
      <c r="D24" s="120" t="s">
        <v>32</v>
      </c>
      <c r="E24" s="116">
        <f>SUM(F24:I24)</f>
        <v>50744</v>
      </c>
      <c r="F24" s="117">
        <v>19441</v>
      </c>
      <c r="G24" s="118">
        <v>0</v>
      </c>
      <c r="H24" s="118">
        <v>0</v>
      </c>
      <c r="I24" s="118">
        <v>31303</v>
      </c>
      <c r="J24" s="119" t="s">
        <v>16</v>
      </c>
    </row>
    <row r="25" spans="1:10" s="8" customFormat="1" ht="18.75" customHeight="1" thickBot="1">
      <c r="A25" s="80" t="s">
        <v>36</v>
      </c>
      <c r="B25" s="81"/>
      <c r="C25" s="81"/>
      <c r="D25" s="82"/>
      <c r="E25" s="42">
        <f>E13+E16+E19+E22</f>
        <v>6384641</v>
      </c>
      <c r="F25" s="42">
        <f>F13+F16+F19+F22</f>
        <v>751250</v>
      </c>
      <c r="G25" s="42">
        <f>G13+G16+G19+G22</f>
        <v>2871078</v>
      </c>
      <c r="H25" s="42">
        <f>H13+H16+H19+H22</f>
        <v>0</v>
      </c>
      <c r="I25" s="42">
        <f>I13+I16+I19+I22</f>
        <v>2762313</v>
      </c>
      <c r="J25" s="51" t="s">
        <v>45</v>
      </c>
    </row>
    <row r="26" spans="1:10" s="6" customFormat="1" ht="9.75" customHeight="1">
      <c r="A26" s="79"/>
      <c r="B26" s="79"/>
      <c r="C26" s="79"/>
      <c r="D26" s="79"/>
      <c r="E26" s="79"/>
      <c r="F26" s="79"/>
      <c r="G26" s="79"/>
      <c r="H26" s="79"/>
      <c r="I26" s="79"/>
      <c r="J26" s="24"/>
    </row>
    <row r="27" spans="1:10" s="6" customFormat="1" ht="9" customHeight="1">
      <c r="A27" s="76"/>
      <c r="B27" s="76"/>
      <c r="C27" s="76"/>
      <c r="D27" s="76"/>
      <c r="E27" s="76"/>
      <c r="F27" s="76"/>
      <c r="G27" s="76"/>
      <c r="H27" s="76"/>
      <c r="I27" s="76"/>
      <c r="J27" s="25"/>
    </row>
    <row r="28" spans="1:10" s="6" customFormat="1" ht="9.75" customHeight="1">
      <c r="A28" s="76"/>
      <c r="B28" s="76"/>
      <c r="C28" s="76"/>
      <c r="D28" s="76"/>
      <c r="E28" s="76"/>
      <c r="F28" s="76"/>
      <c r="G28" s="76"/>
      <c r="H28" s="76"/>
      <c r="I28" s="76"/>
      <c r="J28" s="26"/>
    </row>
    <row r="29" spans="1:10" s="6" customFormat="1" ht="15">
      <c r="A29" s="4"/>
      <c r="B29" s="4"/>
      <c r="C29" s="5"/>
      <c r="D29" s="5"/>
      <c r="G29" s="72"/>
      <c r="J29" s="11"/>
    </row>
    <row r="31" ht="14.25">
      <c r="E31" s="10"/>
    </row>
  </sheetData>
  <sheetProtection/>
  <mergeCells count="29">
    <mergeCell ref="A1:J1"/>
    <mergeCell ref="A2:J2"/>
    <mergeCell ref="A4:J4"/>
    <mergeCell ref="A3:J3"/>
    <mergeCell ref="A6:J6"/>
    <mergeCell ref="J8:J11"/>
    <mergeCell ref="F9:I9"/>
    <mergeCell ref="E10:E11"/>
    <mergeCell ref="F10:F11"/>
    <mergeCell ref="E8:I8"/>
    <mergeCell ref="C8:C11"/>
    <mergeCell ref="C14:D14"/>
    <mergeCell ref="C17:D17"/>
    <mergeCell ref="A21:B21"/>
    <mergeCell ref="B8:B11"/>
    <mergeCell ref="A18:B18"/>
    <mergeCell ref="A8:A11"/>
    <mergeCell ref="B16:D16"/>
    <mergeCell ref="B19:D19"/>
    <mergeCell ref="A15:B15"/>
    <mergeCell ref="B13:D13"/>
    <mergeCell ref="A28:I28"/>
    <mergeCell ref="C20:D20"/>
    <mergeCell ref="A27:I27"/>
    <mergeCell ref="A26:I26"/>
    <mergeCell ref="B22:D22"/>
    <mergeCell ref="C23:D23"/>
    <mergeCell ref="A24:B24"/>
    <mergeCell ref="A25:D25"/>
  </mergeCells>
  <printOptions/>
  <pageMargins left="0.31496062992125984" right="0.18" top="0.35433070866141736" bottom="0.41" header="0.31496062992125984" footer="0.17"/>
  <pageSetup horizontalDpi="600" verticalDpi="600" orientation="landscape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Olszanka</dc:creator>
  <cp:keywords/>
  <dc:description/>
  <cp:lastModifiedBy>UG Olszanka</cp:lastModifiedBy>
  <cp:lastPrinted>2012-01-09T10:23:05Z</cp:lastPrinted>
  <dcterms:created xsi:type="dcterms:W3CDTF">2009-08-18T07:04:40Z</dcterms:created>
  <dcterms:modified xsi:type="dcterms:W3CDTF">2012-01-09T11:02:28Z</dcterms:modified>
  <cp:category/>
  <cp:version/>
  <cp:contentType/>
  <cp:contentStatus/>
</cp:coreProperties>
</file>