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<sst xmlns="http://schemas.openxmlformats.org/spreadsheetml/2006/main" count="93" uniqueCount="62">
  <si>
    <t>Wydatki na programy i projekty realizowane ze środków pochodzących z funduszy strukturalnych i Funduszu Spójności</t>
  </si>
  <si>
    <t>Lp.</t>
  </si>
  <si>
    <t>Projekt</t>
  </si>
  <si>
    <t>Wydatki</t>
  </si>
  <si>
    <t>w okresie realizacji Projektu (całkowita wartość Projektu)</t>
  </si>
  <si>
    <t>(6+7)</t>
  </si>
  <si>
    <t>w tym:</t>
  </si>
  <si>
    <t>Planowane wydatki / w zł/</t>
  </si>
  <si>
    <t>Środki</t>
  </si>
  <si>
    <t>z budżetu krajowego</t>
  </si>
  <si>
    <t>z budżetu UE</t>
  </si>
  <si>
    <t>2010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</si>
  <si>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</si>
  <si>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</si>
  <si>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</si>
  <si>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</si>
  <si>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</si>
  <si>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</si>
  <si>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</si>
  <si>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</t>
  </si>
  <si>
    <t>i kredyty</t>
  </si>
  <si>
    <t>obligacje</t>
  </si>
  <si>
    <t>pozostałe**</t>
  </si>
  <si>
    <t>pożyczki na prefinansowane z budżetu państwa lub dotacje rozwojowe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</si>
  <si>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</si>
  <si>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</si>
  <si>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</si>
  <si>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</si>
  <si>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</si>
  <si>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</si>
  <si>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</si>
  <si>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</si>
  <si>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</si>
  <si>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2011 r.</t>
  </si>
  <si>
    <t>2012r.</t>
  </si>
  <si>
    <t>2013 r</t>
  </si>
  <si>
    <t>Wydatki bieżące razem:</t>
  </si>
  <si>
    <t>2.2</t>
  </si>
  <si>
    <t>Program Operacyjny Kapitał Ludzki</t>
  </si>
  <si>
    <t>Priorytet IX Rozwój wykszatałcenia i kompetencji w regionach</t>
  </si>
  <si>
    <t>Działanie 9.5 Oddalone incjatywy edukacyjne na oszarach wiejskich</t>
  </si>
  <si>
    <t>Program Rozwoju Obszarów Wiejskich na lata 2007-2013</t>
  </si>
  <si>
    <t>Odnowa i rozwój wsi</t>
  </si>
  <si>
    <t>Przebudowa i wyposażenie Ośrodka Kultury Wiejskiej w Szydłówce</t>
  </si>
  <si>
    <t>Szkolenie moją szansą</t>
  </si>
  <si>
    <t xml:space="preserve">Klasyfikacja </t>
  </si>
  <si>
    <t>2010r.</t>
  </si>
  <si>
    <t>I</t>
  </si>
  <si>
    <t>II</t>
  </si>
  <si>
    <t>01041</t>
  </si>
  <si>
    <t>3</t>
  </si>
  <si>
    <t>2010  r.</t>
  </si>
  <si>
    <t>85395</t>
  </si>
  <si>
    <t>Kurs języka angielskigo</t>
  </si>
  <si>
    <t>Razem</t>
  </si>
  <si>
    <t>X</t>
  </si>
  <si>
    <t>Przewodniczący Rady Gminy</t>
  </si>
  <si>
    <t>Wiesław Ułasiuk</t>
  </si>
  <si>
    <t>Załącznik nr 2</t>
  </si>
  <si>
    <t>z dnia 30 grudnia 2009 roku</t>
  </si>
  <si>
    <t xml:space="preserve">do Uchwały Rady Gminy Olszanka </t>
  </si>
  <si>
    <t>Nr XXXV/154/09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</si>
</sst>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.00\ _z_ł"/>
    <numFmt numFmtId="170" formatCode="#,##0.0\ _z_ł"/>
    <numFmt numFmtId="171" formatCode="0.0"/>
  </numFmts>
  <fonts count="60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name val="Arial"/>
      <family val="0"/>
    </font>
    <font>
      <sz val="11"/>
      <color indexed="8"/>
      <name val="Arial"/>
      <family val="2"/>
    </font>
    <font>
      <sz val="12"/>
      <name val="Arial"/>
      <family val="0"/>
    </font>
    <font>
      <b/>
      <sz val="7"/>
      <color indexed="12"/>
      <name val="Times New Roman"/>
      <family val="1"/>
    </font>
    <font>
      <sz val="10"/>
      <color indexed="12"/>
      <name val="Arial"/>
      <family val="0"/>
    </font>
    <font>
      <sz val="10"/>
      <color indexed="60"/>
      <name val="Arial"/>
      <family val="0"/>
    </font>
    <font>
      <sz val="7"/>
      <color indexed="60"/>
      <name val="Times New Roman"/>
      <family val="1"/>
    </font>
    <font>
      <b/>
      <sz val="7"/>
      <color indexed="60"/>
      <name val="Times New Roman"/>
      <family val="1"/>
    </font>
    <font>
      <sz val="10"/>
      <color indexed="18"/>
      <name val="Arial"/>
      <family val="0"/>
    </font>
    <font>
      <sz val="7"/>
      <color indexed="18"/>
      <name val="Times New Roman"/>
      <family val="1"/>
    </font>
    <font>
      <b/>
      <sz val="7"/>
      <color indexed="18"/>
      <name val="Times New Roman"/>
      <family val="1"/>
    </font>
    <font>
      <b/>
      <sz val="11"/>
      <name val="Times New Roman"/>
      <family val="1"/>
    </font>
    <font>
      <i/>
      <sz val="10"/>
      <name val="Arial"/>
      <family val="0"/>
    </font>
    <font>
      <i/>
      <sz val="7"/>
      <name val="Times New Roman"/>
      <family val="1"/>
    </font>
    <font>
      <b/>
      <i/>
      <sz val="7"/>
      <name val="Times New Roman"/>
      <family val="1"/>
    </font>
    <font>
      <i/>
      <sz val="7"/>
      <color indexed="18"/>
      <name val="Times New Roman"/>
      <family val="1"/>
    </font>
    <font>
      <b/>
      <sz val="10"/>
      <name val="Arial"/>
      <family val="0"/>
    </font>
    <font>
      <sz val="11"/>
      <color indexed="8"/>
      <name val="Times New Roman"/>
      <family val="0"/>
    </font>
    <font>
      <sz val="12"/>
      <color indexed="6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49" fontId="8" fillId="0" borderId="0" xfId="0" applyNumberFormat="1" applyFont="1" applyAlignment="1">
      <alignment wrapText="1"/>
    </xf>
    <xf numFmtId="0" fontId="9" fillId="0" borderId="0" xfId="0" applyFont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5" fillId="0" borderId="15" xfId="0" applyFont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22" xfId="0" applyFont="1" applyBorder="1" applyAlignment="1">
      <alignment horizontal="center"/>
    </xf>
    <xf numFmtId="0" fontId="6" fillId="34" borderId="23" xfId="0" applyFont="1" applyFill="1" applyBorder="1" applyAlignment="1">
      <alignment/>
    </xf>
    <xf numFmtId="0" fontId="16" fillId="34" borderId="23" xfId="0" applyFont="1" applyFill="1" applyBorder="1" applyAlignment="1">
      <alignment/>
    </xf>
    <xf numFmtId="0" fontId="6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16" fillId="0" borderId="2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5" fillId="0" borderId="0" xfId="0" applyFont="1" applyAlignment="1">
      <alignment horizontal="center"/>
    </xf>
    <xf numFmtId="49" fontId="19" fillId="0" borderId="0" xfId="0" applyNumberFormat="1" applyFont="1" applyAlignment="1">
      <alignment horizontal="right" vertical="center" wrapText="1"/>
    </xf>
    <xf numFmtId="49" fontId="20" fillId="0" borderId="0" xfId="0" applyNumberFormat="1" applyFont="1" applyAlignment="1">
      <alignment horizontal="right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49" fontId="20" fillId="0" borderId="30" xfId="0" applyNumberFormat="1" applyFont="1" applyBorder="1" applyAlignment="1">
      <alignment horizontal="right" vertical="center" wrapText="1"/>
    </xf>
    <xf numFmtId="49" fontId="20" fillId="0" borderId="31" xfId="0" applyNumberFormat="1" applyFont="1" applyBorder="1" applyAlignment="1">
      <alignment horizontal="right" vertical="center" wrapText="1"/>
    </xf>
    <xf numFmtId="49" fontId="20" fillId="34" borderId="23" xfId="0" applyNumberFormat="1" applyFont="1" applyFill="1" applyBorder="1" applyAlignment="1">
      <alignment horizontal="right" vertical="center" wrapText="1"/>
    </xf>
    <xf numFmtId="49" fontId="20" fillId="0" borderId="32" xfId="0" applyNumberFormat="1" applyFont="1" applyBorder="1" applyAlignment="1">
      <alignment horizontal="right" vertical="center" wrapText="1"/>
    </xf>
    <xf numFmtId="49" fontId="20" fillId="0" borderId="22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/>
    </xf>
    <xf numFmtId="0" fontId="13" fillId="34" borderId="15" xfId="0" applyFont="1" applyFill="1" applyBorder="1" applyAlignment="1">
      <alignment/>
    </xf>
    <xf numFmtId="0" fontId="5" fillId="0" borderId="12" xfId="0" applyFont="1" applyBorder="1" applyAlignment="1">
      <alignment/>
    </xf>
    <xf numFmtId="49" fontId="21" fillId="0" borderId="12" xfId="0" applyNumberFormat="1" applyFont="1" applyBorder="1" applyAlignment="1">
      <alignment horizontal="right" vertical="center" wrapText="1"/>
    </xf>
    <xf numFmtId="0" fontId="23" fillId="0" borderId="0" xfId="0" applyFont="1" applyAlignment="1">
      <alignment/>
    </xf>
    <xf numFmtId="49" fontId="20" fillId="0" borderId="33" xfId="0" applyNumberFormat="1" applyFont="1" applyBorder="1" applyAlignment="1">
      <alignment horizontal="right" vertical="center" wrapText="1"/>
    </xf>
    <xf numFmtId="49" fontId="20" fillId="0" borderId="16" xfId="0" applyNumberFormat="1" applyFont="1" applyBorder="1" applyAlignment="1">
      <alignment horizontal="right" vertical="center" wrapText="1"/>
    </xf>
    <xf numFmtId="49" fontId="20" fillId="0" borderId="34" xfId="0" applyNumberFormat="1" applyFont="1" applyBorder="1" applyAlignment="1">
      <alignment horizontal="right" vertical="center" wrapText="1"/>
    </xf>
    <xf numFmtId="169" fontId="5" fillId="0" borderId="10" xfId="0" applyNumberFormat="1" applyFont="1" applyBorder="1" applyAlignment="1">
      <alignment/>
    </xf>
    <xf numFmtId="169" fontId="5" fillId="0" borderId="12" xfId="0" applyNumberFormat="1" applyFont="1" applyBorder="1" applyAlignment="1">
      <alignment/>
    </xf>
    <xf numFmtId="169" fontId="21" fillId="0" borderId="12" xfId="0" applyNumberFormat="1" applyFont="1" applyBorder="1" applyAlignment="1">
      <alignment horizontal="right" vertical="center" wrapText="1"/>
    </xf>
    <xf numFmtId="169" fontId="23" fillId="0" borderId="0" xfId="0" applyNumberFormat="1" applyFont="1" applyAlignment="1">
      <alignment/>
    </xf>
    <xf numFmtId="169" fontId="5" fillId="0" borderId="12" xfId="0" applyNumberFormat="1" applyFont="1" applyBorder="1" applyAlignment="1">
      <alignment horizontal="right" vertical="center" wrapText="1"/>
    </xf>
    <xf numFmtId="169" fontId="17" fillId="0" borderId="12" xfId="0" applyNumberFormat="1" applyFont="1" applyBorder="1" applyAlignment="1">
      <alignment horizontal="right" vertical="center" wrapText="1"/>
    </xf>
    <xf numFmtId="169" fontId="14" fillId="0" borderId="13" xfId="0" applyNumberFormat="1" applyFont="1" applyBorder="1" applyAlignment="1">
      <alignment horizontal="right" vertical="center" wrapText="1"/>
    </xf>
    <xf numFmtId="169" fontId="14" fillId="0" borderId="12" xfId="0" applyNumberFormat="1" applyFont="1" applyBorder="1" applyAlignment="1">
      <alignment horizontal="right" vertical="center" wrapText="1"/>
    </xf>
    <xf numFmtId="169" fontId="6" fillId="0" borderId="23" xfId="0" applyNumberFormat="1" applyFont="1" applyBorder="1" applyAlignment="1">
      <alignment horizontal="right" vertical="center" wrapText="1"/>
    </xf>
    <xf numFmtId="169" fontId="16" fillId="0" borderId="23" xfId="0" applyNumberFormat="1" applyFont="1" applyBorder="1" applyAlignment="1">
      <alignment horizontal="right" vertical="center" wrapText="1"/>
    </xf>
    <xf numFmtId="169" fontId="13" fillId="0" borderId="23" xfId="0" applyNumberFormat="1" applyFont="1" applyBorder="1" applyAlignment="1">
      <alignment horizontal="right" vertical="center" wrapText="1"/>
    </xf>
    <xf numFmtId="169" fontId="13" fillId="0" borderId="35" xfId="0" applyNumberFormat="1" applyFont="1" applyBorder="1" applyAlignment="1">
      <alignment horizontal="right" vertical="center" wrapText="1"/>
    </xf>
    <xf numFmtId="169" fontId="6" fillId="0" borderId="24" xfId="0" applyNumberFormat="1" applyFont="1" applyBorder="1" applyAlignment="1">
      <alignment horizontal="right" vertical="center" wrapText="1"/>
    </xf>
    <xf numFmtId="169" fontId="6" fillId="0" borderId="32" xfId="0" applyNumberFormat="1" applyFont="1" applyBorder="1" applyAlignment="1">
      <alignment horizontal="right" vertical="center" wrapText="1"/>
    </xf>
    <xf numFmtId="169" fontId="6" fillId="0" borderId="36" xfId="0" applyNumberFormat="1" applyFont="1" applyBorder="1" applyAlignment="1">
      <alignment horizontal="right" vertical="center" wrapText="1"/>
    </xf>
    <xf numFmtId="169" fontId="16" fillId="0" borderId="37" xfId="0" applyNumberFormat="1" applyFont="1" applyBorder="1" applyAlignment="1">
      <alignment horizontal="right" vertical="center" wrapText="1"/>
    </xf>
    <xf numFmtId="169" fontId="13" fillId="0" borderId="38" xfId="0" applyNumberFormat="1" applyFont="1" applyBorder="1" applyAlignment="1">
      <alignment horizontal="right" vertical="center" wrapText="1"/>
    </xf>
    <xf numFmtId="169" fontId="6" fillId="0" borderId="39" xfId="0" applyNumberFormat="1" applyFont="1" applyBorder="1" applyAlignment="1">
      <alignment horizontal="right" vertical="center" wrapText="1"/>
    </xf>
    <xf numFmtId="169" fontId="13" fillId="0" borderId="40" xfId="0" applyNumberFormat="1" applyFont="1" applyBorder="1" applyAlignment="1">
      <alignment horizontal="right" vertical="center" wrapText="1"/>
    </xf>
    <xf numFmtId="169" fontId="6" fillId="0" borderId="41" xfId="0" applyNumberFormat="1" applyFont="1" applyBorder="1" applyAlignment="1">
      <alignment horizontal="right" vertical="center" wrapText="1"/>
    </xf>
    <xf numFmtId="169" fontId="6" fillId="0" borderId="30" xfId="0" applyNumberFormat="1" applyFont="1" applyBorder="1" applyAlignment="1">
      <alignment horizontal="right" vertical="center" wrapText="1"/>
    </xf>
    <xf numFmtId="169" fontId="6" fillId="0" borderId="42" xfId="0" applyNumberFormat="1" applyFont="1" applyBorder="1" applyAlignment="1">
      <alignment horizontal="right" vertical="center" wrapText="1"/>
    </xf>
    <xf numFmtId="169" fontId="16" fillId="0" borderId="17" xfId="0" applyNumberFormat="1" applyFont="1" applyBorder="1" applyAlignment="1">
      <alignment horizontal="right" vertical="center" wrapText="1"/>
    </xf>
    <xf numFmtId="169" fontId="13" fillId="0" borderId="43" xfId="0" applyNumberFormat="1" applyFont="1" applyBorder="1" applyAlignment="1">
      <alignment horizontal="right" vertical="center" wrapText="1"/>
    </xf>
    <xf numFmtId="169" fontId="6" fillId="0" borderId="44" xfId="0" applyNumberFormat="1" applyFont="1" applyBorder="1" applyAlignment="1">
      <alignment horizontal="right" vertical="center" wrapText="1"/>
    </xf>
    <xf numFmtId="169" fontId="6" fillId="0" borderId="45" xfId="0" applyNumberFormat="1" applyFont="1" applyBorder="1" applyAlignment="1">
      <alignment horizontal="right" vertical="center" wrapText="1"/>
    </xf>
    <xf numFmtId="169" fontId="6" fillId="0" borderId="31" xfId="0" applyNumberFormat="1" applyFont="1" applyBorder="1" applyAlignment="1">
      <alignment horizontal="right" vertical="center" wrapText="1"/>
    </xf>
    <xf numFmtId="169" fontId="6" fillId="0" borderId="46" xfId="0" applyNumberFormat="1" applyFont="1" applyBorder="1" applyAlignment="1">
      <alignment horizontal="right" vertical="center" wrapText="1"/>
    </xf>
    <xf numFmtId="169" fontId="13" fillId="0" borderId="47" xfId="0" applyNumberFormat="1" applyFont="1" applyBorder="1" applyAlignment="1">
      <alignment horizontal="right" vertical="center" wrapText="1"/>
    </xf>
    <xf numFmtId="169" fontId="6" fillId="0" borderId="48" xfId="0" applyNumberFormat="1" applyFont="1" applyBorder="1" applyAlignment="1">
      <alignment horizontal="right" vertical="center" wrapText="1"/>
    </xf>
    <xf numFmtId="169" fontId="6" fillId="0" borderId="49" xfId="0" applyNumberFormat="1" applyFont="1" applyBorder="1" applyAlignment="1">
      <alignment horizontal="right" vertical="center" wrapText="1"/>
    </xf>
    <xf numFmtId="0" fontId="5" fillId="33" borderId="23" xfId="0" applyFont="1" applyFill="1" applyBorder="1" applyAlignment="1">
      <alignment/>
    </xf>
    <xf numFmtId="169" fontId="5" fillId="33" borderId="21" xfId="0" applyNumberFormat="1" applyFont="1" applyFill="1" applyBorder="1" applyAlignment="1">
      <alignment horizontal="right" vertical="center" wrapText="1"/>
    </xf>
    <xf numFmtId="49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49" fontId="24" fillId="0" borderId="0" xfId="0" applyNumberFormat="1" applyFont="1" applyBorder="1" applyAlignment="1">
      <alignment horizontal="left"/>
    </xf>
    <xf numFmtId="169" fontId="5" fillId="0" borderId="12" xfId="0" applyNumberFormat="1" applyFont="1" applyBorder="1" applyAlignment="1">
      <alignment horizontal="right" wrapText="1"/>
    </xf>
    <xf numFmtId="169" fontId="6" fillId="0" borderId="23" xfId="0" applyNumberFormat="1" applyFont="1" applyBorder="1" applyAlignment="1">
      <alignment horizontal="right" wrapText="1"/>
    </xf>
    <xf numFmtId="169" fontId="16" fillId="0" borderId="23" xfId="0" applyNumberFormat="1" applyFont="1" applyBorder="1" applyAlignment="1">
      <alignment horizontal="right" wrapText="1"/>
    </xf>
    <xf numFmtId="169" fontId="13" fillId="0" borderId="23" xfId="0" applyNumberFormat="1" applyFont="1" applyBorder="1" applyAlignment="1">
      <alignment horizontal="right" wrapText="1"/>
    </xf>
    <xf numFmtId="169" fontId="13" fillId="0" borderId="35" xfId="0" applyNumberFormat="1" applyFont="1" applyBorder="1" applyAlignment="1">
      <alignment horizontal="right" wrapText="1"/>
    </xf>
    <xf numFmtId="169" fontId="6" fillId="0" borderId="24" xfId="0" applyNumberFormat="1" applyFont="1" applyBorder="1" applyAlignment="1">
      <alignment horizontal="right" wrapText="1"/>
    </xf>
    <xf numFmtId="169" fontId="6" fillId="0" borderId="50" xfId="0" applyNumberFormat="1" applyFont="1" applyBorder="1" applyAlignment="1">
      <alignment horizontal="right" wrapText="1"/>
    </xf>
    <xf numFmtId="169" fontId="6" fillId="0" borderId="51" xfId="0" applyNumberFormat="1" applyFont="1" applyBorder="1" applyAlignment="1">
      <alignment horizontal="right" wrapText="1"/>
    </xf>
    <xf numFmtId="169" fontId="16" fillId="0" borderId="21" xfId="0" applyNumberFormat="1" applyFont="1" applyBorder="1" applyAlignment="1">
      <alignment horizontal="right" wrapText="1"/>
    </xf>
    <xf numFmtId="169" fontId="13" fillId="0" borderId="40" xfId="0" applyNumberFormat="1" applyFont="1" applyBorder="1" applyAlignment="1">
      <alignment horizontal="right" wrapText="1"/>
    </xf>
    <xf numFmtId="169" fontId="6" fillId="0" borderId="52" xfId="0" applyNumberFormat="1" applyFont="1" applyBorder="1" applyAlignment="1">
      <alignment horizontal="right" wrapText="1"/>
    </xf>
    <xf numFmtId="169" fontId="6" fillId="0" borderId="53" xfId="0" applyNumberFormat="1" applyFont="1" applyBorder="1" applyAlignment="1">
      <alignment horizontal="right" wrapText="1"/>
    </xf>
    <xf numFmtId="169" fontId="6" fillId="0" borderId="30" xfId="0" applyNumberFormat="1" applyFont="1" applyBorder="1" applyAlignment="1">
      <alignment horizontal="right" wrapText="1"/>
    </xf>
    <xf numFmtId="169" fontId="6" fillId="0" borderId="42" xfId="0" applyNumberFormat="1" applyFont="1" applyBorder="1" applyAlignment="1">
      <alignment horizontal="right" wrapText="1"/>
    </xf>
    <xf numFmtId="169" fontId="13" fillId="0" borderId="43" xfId="0" applyNumberFormat="1" applyFont="1" applyBorder="1" applyAlignment="1">
      <alignment horizontal="right" wrapText="1"/>
    </xf>
    <xf numFmtId="169" fontId="6" fillId="0" borderId="44" xfId="0" applyNumberFormat="1" applyFont="1" applyBorder="1" applyAlignment="1">
      <alignment horizontal="right" wrapText="1"/>
    </xf>
    <xf numFmtId="169" fontId="6" fillId="0" borderId="45" xfId="0" applyNumberFormat="1" applyFont="1" applyBorder="1" applyAlignment="1">
      <alignment horizontal="right" wrapText="1"/>
    </xf>
    <xf numFmtId="169" fontId="6" fillId="0" borderId="54" xfId="0" applyNumberFormat="1" applyFont="1" applyBorder="1" applyAlignment="1">
      <alignment horizontal="right" wrapText="1"/>
    </xf>
    <xf numFmtId="169" fontId="6" fillId="0" borderId="55" xfId="0" applyNumberFormat="1" applyFont="1" applyBorder="1" applyAlignment="1">
      <alignment horizontal="right" wrapText="1"/>
    </xf>
    <xf numFmtId="169" fontId="13" fillId="0" borderId="47" xfId="0" applyNumberFormat="1" applyFont="1" applyBorder="1" applyAlignment="1">
      <alignment horizontal="right" wrapText="1"/>
    </xf>
    <xf numFmtId="169" fontId="6" fillId="0" borderId="56" xfId="0" applyNumberFormat="1" applyFont="1" applyBorder="1" applyAlignment="1">
      <alignment horizontal="right" wrapText="1"/>
    </xf>
    <xf numFmtId="169" fontId="6" fillId="0" borderId="57" xfId="0" applyNumberFormat="1" applyFont="1" applyBorder="1" applyAlignment="1">
      <alignment horizontal="right" wrapText="1"/>
    </xf>
    <xf numFmtId="169" fontId="20" fillId="0" borderId="22" xfId="0" applyNumberFormat="1" applyFont="1" applyBorder="1" applyAlignment="1">
      <alignment horizontal="right" vertical="center" wrapText="1"/>
    </xf>
    <xf numFmtId="169" fontId="20" fillId="0" borderId="33" xfId="0" applyNumberFormat="1" applyFont="1" applyBorder="1" applyAlignment="1">
      <alignment horizontal="right" vertical="center" wrapText="1"/>
    </xf>
    <xf numFmtId="169" fontId="6" fillId="0" borderId="50" xfId="0" applyNumberFormat="1" applyFont="1" applyBorder="1" applyAlignment="1">
      <alignment horizontal="right" vertical="center" wrapText="1"/>
    </xf>
    <xf numFmtId="169" fontId="6" fillId="0" borderId="51" xfId="0" applyNumberFormat="1" applyFont="1" applyBorder="1" applyAlignment="1">
      <alignment horizontal="right" vertical="center" wrapText="1"/>
    </xf>
    <xf numFmtId="169" fontId="16" fillId="0" borderId="21" xfId="0" applyNumberFormat="1" applyFont="1" applyBorder="1" applyAlignment="1">
      <alignment horizontal="right" vertical="center" wrapText="1"/>
    </xf>
    <xf numFmtId="169" fontId="6" fillId="0" borderId="52" xfId="0" applyNumberFormat="1" applyFont="1" applyBorder="1" applyAlignment="1">
      <alignment horizontal="right" vertical="center" wrapText="1"/>
    </xf>
    <xf numFmtId="169" fontId="6" fillId="0" borderId="53" xfId="0" applyNumberFormat="1" applyFont="1" applyBorder="1" applyAlignment="1">
      <alignment horizontal="right" vertical="center" wrapText="1"/>
    </xf>
    <xf numFmtId="169" fontId="20" fillId="0" borderId="16" xfId="0" applyNumberFormat="1" applyFont="1" applyBorder="1" applyAlignment="1">
      <alignment horizontal="right" vertical="center" wrapText="1"/>
    </xf>
    <xf numFmtId="169" fontId="16" fillId="0" borderId="13" xfId="0" applyNumberFormat="1" applyFont="1" applyBorder="1" applyAlignment="1">
      <alignment horizontal="right" vertical="center" wrapText="1"/>
    </xf>
    <xf numFmtId="169" fontId="13" fillId="0" borderId="58" xfId="0" applyNumberFormat="1" applyFont="1" applyBorder="1" applyAlignment="1">
      <alignment horizontal="right" vertical="center" wrapText="1"/>
    </xf>
    <xf numFmtId="169" fontId="21" fillId="33" borderId="22" xfId="0" applyNumberFormat="1" applyFont="1" applyFill="1" applyBorder="1" applyAlignment="1">
      <alignment horizontal="right" vertical="center" wrapText="1"/>
    </xf>
    <xf numFmtId="169" fontId="10" fillId="0" borderId="29" xfId="0" applyNumberFormat="1" applyFont="1" applyBorder="1" applyAlignment="1">
      <alignment horizontal="right" vertical="center" wrapText="1"/>
    </xf>
    <xf numFmtId="169" fontId="10" fillId="0" borderId="59" xfId="0" applyNumberFormat="1" applyFont="1" applyBorder="1" applyAlignment="1">
      <alignment horizontal="right" vertical="center" wrapText="1"/>
    </xf>
    <xf numFmtId="169" fontId="10" fillId="0" borderId="60" xfId="0" applyNumberFormat="1" applyFont="1" applyBorder="1" applyAlignment="1">
      <alignment horizontal="right" vertical="center" wrapText="1"/>
    </xf>
    <xf numFmtId="169" fontId="10" fillId="0" borderId="14" xfId="0" applyNumberFormat="1" applyFont="1" applyBorder="1" applyAlignment="1">
      <alignment horizontal="right" vertical="center" wrapText="1"/>
    </xf>
    <xf numFmtId="169" fontId="10" fillId="0" borderId="25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6" fillId="0" borderId="62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5" fillId="0" borderId="6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49" fontId="5" fillId="33" borderId="13" xfId="0" applyNumberFormat="1" applyFont="1" applyFill="1" applyBorder="1" applyAlignment="1">
      <alignment horizontal="right" vertical="center" wrapText="1"/>
    </xf>
    <xf numFmtId="49" fontId="5" fillId="33" borderId="61" xfId="0" applyNumberFormat="1" applyFont="1" applyFill="1" applyBorder="1" applyAlignment="1">
      <alignment horizontal="right" vertical="center" wrapText="1"/>
    </xf>
    <xf numFmtId="169" fontId="10" fillId="0" borderId="22" xfId="0" applyNumberFormat="1" applyFont="1" applyBorder="1" applyAlignment="1">
      <alignment horizontal="right" vertical="center" wrapText="1"/>
    </xf>
    <xf numFmtId="169" fontId="10" fillId="0" borderId="28" xfId="0" applyNumberFormat="1" applyFont="1" applyBorder="1" applyAlignment="1">
      <alignment horizontal="right" vertical="center" wrapText="1"/>
    </xf>
    <xf numFmtId="49" fontId="6" fillId="0" borderId="64" xfId="0" applyNumberFormat="1" applyFont="1" applyBorder="1" applyAlignment="1">
      <alignment horizontal="center"/>
    </xf>
    <xf numFmtId="49" fontId="6" fillId="0" borderId="65" xfId="0" applyNumberFormat="1" applyFont="1" applyBorder="1" applyAlignment="1">
      <alignment horizontal="center"/>
    </xf>
    <xf numFmtId="0" fontId="5" fillId="33" borderId="66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14" fillId="33" borderId="40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67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14" fillId="33" borderId="43" xfId="0" applyFont="1" applyFill="1" applyBorder="1" applyAlignment="1">
      <alignment horizontal="center" vertical="center" wrapText="1"/>
    </xf>
    <xf numFmtId="0" fontId="14" fillId="33" borderId="58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68" xfId="0" applyFont="1" applyFill="1" applyBorder="1" applyAlignment="1">
      <alignment horizontal="center" vertical="center" wrapText="1"/>
    </xf>
    <xf numFmtId="0" fontId="5" fillId="33" borderId="6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45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center" wrapText="1"/>
    </xf>
    <xf numFmtId="0" fontId="17" fillId="33" borderId="67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5" fillId="33" borderId="24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selection activeCell="U7" sqref="U7"/>
    </sheetView>
  </sheetViews>
  <sheetFormatPr defaultColWidth="9.140625" defaultRowHeight="12.75"/>
  <cols>
    <col min="1" max="1" width="4.28125" style="26" customWidth="1"/>
    <col min="2" max="2" width="10.7109375" style="0" customWidth="1"/>
    <col min="3" max="3" width="0" style="0" hidden="1" customWidth="1"/>
    <col min="4" max="4" width="8.7109375" style="50" customWidth="1"/>
    <col min="5" max="6" width="8.140625" style="0" customWidth="1"/>
    <col min="7" max="7" width="8.00390625" style="0" customWidth="1"/>
    <col min="8" max="8" width="9.140625" style="32" customWidth="1"/>
    <col min="9" max="9" width="9.140625" style="30" customWidth="1"/>
    <col min="10" max="10" width="7.57421875" style="0" customWidth="1"/>
    <col min="11" max="11" width="7.7109375" style="0" customWidth="1"/>
    <col min="13" max="13" width="10.00390625" style="30" customWidth="1"/>
    <col min="14" max="14" width="8.8515625" style="0" customWidth="1"/>
    <col min="15" max="15" width="7.140625" style="0" customWidth="1"/>
    <col min="16" max="16" width="8.140625" style="0" customWidth="1"/>
  </cols>
  <sheetData>
    <row r="1" spans="1:13" ht="15">
      <c r="A1" s="22"/>
      <c r="M1" s="99" t="s">
        <v>58</v>
      </c>
    </row>
    <row r="2" spans="1:13" ht="15">
      <c r="A2" s="23"/>
      <c r="M2" s="100" t="s">
        <v>60</v>
      </c>
    </row>
    <row r="3" spans="1:13" ht="15">
      <c r="A3" s="23"/>
      <c r="M3" s="100" t="s">
        <v>61</v>
      </c>
    </row>
    <row r="4" spans="1:16" ht="15">
      <c r="A4" s="24"/>
      <c r="M4" s="101" t="s">
        <v>59</v>
      </c>
      <c r="N4" s="7"/>
      <c r="O4" s="7"/>
      <c r="P4" s="7"/>
    </row>
    <row r="5" spans="1:17" s="8" customFormat="1" ht="18.75" customHeight="1">
      <c r="A5" s="179" t="s">
        <v>0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</row>
    <row r="6" spans="1:17" ht="13.5" thickBot="1">
      <c r="A6" s="25"/>
      <c r="B6" s="1"/>
      <c r="C6" s="1"/>
      <c r="D6" s="51"/>
      <c r="E6" s="1"/>
      <c r="F6" s="1"/>
      <c r="G6" s="1"/>
      <c r="H6" s="33"/>
      <c r="I6" s="31"/>
      <c r="J6" s="1"/>
      <c r="K6" s="1"/>
      <c r="L6" s="1"/>
      <c r="M6" s="31"/>
      <c r="N6" s="1"/>
      <c r="O6" s="1"/>
      <c r="P6" s="1"/>
      <c r="Q6" s="1"/>
    </row>
    <row r="7" spans="1:17" ht="32.25" customHeight="1" thickBot="1">
      <c r="A7" s="180" t="s">
        <v>1</v>
      </c>
      <c r="B7" s="180" t="s">
        <v>2</v>
      </c>
      <c r="C7" s="182"/>
      <c r="D7" s="154" t="s">
        <v>45</v>
      </c>
      <c r="E7" s="4" t="s">
        <v>3</v>
      </c>
      <c r="F7" s="185" t="s">
        <v>6</v>
      </c>
      <c r="G7" s="186"/>
      <c r="H7" s="187" t="s">
        <v>7</v>
      </c>
      <c r="I7" s="161"/>
      <c r="J7" s="161"/>
      <c r="K7" s="161"/>
      <c r="L7" s="161"/>
      <c r="M7" s="161"/>
      <c r="N7" s="161"/>
      <c r="O7" s="161"/>
      <c r="P7" s="161"/>
      <c r="Q7" s="162"/>
    </row>
    <row r="8" spans="1:17" ht="63">
      <c r="A8" s="181"/>
      <c r="B8" s="181"/>
      <c r="C8" s="183"/>
      <c r="D8" s="155"/>
      <c r="E8" s="5" t="s">
        <v>4</v>
      </c>
      <c r="F8" s="5" t="s">
        <v>8</v>
      </c>
      <c r="G8" s="11" t="s">
        <v>8</v>
      </c>
      <c r="H8" s="188" t="s">
        <v>11</v>
      </c>
      <c r="I8" s="189"/>
      <c r="J8" s="189"/>
      <c r="K8" s="189"/>
      <c r="L8" s="189"/>
      <c r="M8" s="189"/>
      <c r="N8" s="189"/>
      <c r="O8" s="189"/>
      <c r="P8" s="189"/>
      <c r="Q8" s="190"/>
    </row>
    <row r="9" spans="1:17" ht="21.75" thickBot="1">
      <c r="A9" s="181"/>
      <c r="B9" s="181"/>
      <c r="C9" s="183"/>
      <c r="D9" s="155"/>
      <c r="E9" s="5" t="s">
        <v>5</v>
      </c>
      <c r="F9" s="5" t="s">
        <v>9</v>
      </c>
      <c r="G9" s="11" t="s">
        <v>10</v>
      </c>
      <c r="H9" s="191" t="s">
        <v>12</v>
      </c>
      <c r="I9" s="194" t="s">
        <v>13</v>
      </c>
      <c r="J9" s="194"/>
      <c r="K9" s="194"/>
      <c r="L9" s="194"/>
      <c r="M9" s="194"/>
      <c r="N9" s="194"/>
      <c r="O9" s="194"/>
      <c r="P9" s="194"/>
      <c r="Q9" s="195"/>
    </row>
    <row r="10" spans="1:17" ht="13.5" thickBot="1">
      <c r="A10" s="181"/>
      <c r="B10" s="181"/>
      <c r="C10" s="183"/>
      <c r="D10" s="155"/>
      <c r="E10" s="6"/>
      <c r="F10" s="6"/>
      <c r="G10" s="12"/>
      <c r="H10" s="192"/>
      <c r="I10" s="160" t="s">
        <v>14</v>
      </c>
      <c r="J10" s="161"/>
      <c r="K10" s="161"/>
      <c r="L10" s="162"/>
      <c r="M10" s="160" t="s">
        <v>15</v>
      </c>
      <c r="N10" s="161"/>
      <c r="O10" s="161"/>
      <c r="P10" s="161"/>
      <c r="Q10" s="162"/>
    </row>
    <row r="11" spans="1:17" ht="15.75" customHeight="1" thickBot="1">
      <c r="A11" s="181"/>
      <c r="B11" s="181"/>
      <c r="C11" s="183"/>
      <c r="D11" s="155"/>
      <c r="E11" s="6"/>
      <c r="F11" s="6"/>
      <c r="G11" s="12"/>
      <c r="H11" s="192"/>
      <c r="I11" s="163" t="s">
        <v>16</v>
      </c>
      <c r="J11" s="166" t="s">
        <v>17</v>
      </c>
      <c r="K11" s="167"/>
      <c r="L11" s="168"/>
      <c r="M11" s="163" t="s">
        <v>18</v>
      </c>
      <c r="N11" s="171" t="s">
        <v>17</v>
      </c>
      <c r="O11" s="172"/>
      <c r="P11" s="173"/>
      <c r="Q11" s="174"/>
    </row>
    <row r="12" spans="1:17" ht="49.5" customHeight="1">
      <c r="A12" s="181"/>
      <c r="B12" s="181"/>
      <c r="C12" s="183"/>
      <c r="D12" s="155"/>
      <c r="E12" s="6"/>
      <c r="F12" s="6"/>
      <c r="G12" s="12"/>
      <c r="H12" s="192"/>
      <c r="I12" s="164"/>
      <c r="J12" s="9" t="s">
        <v>19</v>
      </c>
      <c r="K12" s="171" t="s">
        <v>21</v>
      </c>
      <c r="L12" s="174" t="s">
        <v>22</v>
      </c>
      <c r="M12" s="169"/>
      <c r="N12" s="177" t="s">
        <v>23</v>
      </c>
      <c r="O12" s="9" t="s">
        <v>19</v>
      </c>
      <c r="P12" s="171" t="s">
        <v>21</v>
      </c>
      <c r="Q12" s="174" t="s">
        <v>24</v>
      </c>
    </row>
    <row r="13" spans="1:17" ht="13.5" thickBot="1">
      <c r="A13" s="181"/>
      <c r="B13" s="181"/>
      <c r="C13" s="184"/>
      <c r="D13" s="155"/>
      <c r="E13" s="6"/>
      <c r="F13" s="6"/>
      <c r="G13" s="12"/>
      <c r="H13" s="193"/>
      <c r="I13" s="165"/>
      <c r="J13" s="10" t="s">
        <v>20</v>
      </c>
      <c r="K13" s="175"/>
      <c r="L13" s="176"/>
      <c r="M13" s="170"/>
      <c r="N13" s="178"/>
      <c r="O13" s="10" t="s">
        <v>20</v>
      </c>
      <c r="P13" s="175"/>
      <c r="Q13" s="176"/>
    </row>
    <row r="14" spans="1:17" s="49" customFormat="1" ht="13.5" thickBot="1">
      <c r="A14" s="40">
        <v>1</v>
      </c>
      <c r="B14" s="41">
        <v>2</v>
      </c>
      <c r="C14" s="41">
        <v>3</v>
      </c>
      <c r="D14" s="52" t="s">
        <v>50</v>
      </c>
      <c r="E14" s="41">
        <v>4</v>
      </c>
      <c r="F14" s="41">
        <v>5</v>
      </c>
      <c r="G14" s="42">
        <v>6</v>
      </c>
      <c r="H14" s="34">
        <v>7</v>
      </c>
      <c r="I14" s="43">
        <v>8</v>
      </c>
      <c r="J14" s="44">
        <v>9</v>
      </c>
      <c r="K14" s="45">
        <v>10</v>
      </c>
      <c r="L14" s="46">
        <v>11</v>
      </c>
      <c r="M14" s="43">
        <v>12</v>
      </c>
      <c r="N14" s="47">
        <v>13</v>
      </c>
      <c r="O14" s="48">
        <v>14</v>
      </c>
      <c r="P14" s="45">
        <v>15</v>
      </c>
      <c r="Q14" s="46">
        <v>16</v>
      </c>
    </row>
    <row r="15" spans="1:17" s="29" customFormat="1" ht="32.25" thickBot="1">
      <c r="A15" s="27" t="s">
        <v>47</v>
      </c>
      <c r="B15" s="28" t="s">
        <v>25</v>
      </c>
      <c r="C15" s="156" t="s">
        <v>26</v>
      </c>
      <c r="D15" s="157"/>
      <c r="E15" s="136">
        <f>E20</f>
        <v>459531</v>
      </c>
      <c r="F15" s="136">
        <f>F20</f>
        <v>198051</v>
      </c>
      <c r="G15" s="136">
        <f>G20</f>
        <v>261480</v>
      </c>
      <c r="H15" s="137">
        <f>I15+M15</f>
        <v>459531</v>
      </c>
      <c r="I15" s="138">
        <f>SUM(J15:L15)</f>
        <v>198051</v>
      </c>
      <c r="J15" s="139">
        <f>J20</f>
        <v>0</v>
      </c>
      <c r="K15" s="139">
        <f>K20</f>
        <v>0</v>
      </c>
      <c r="L15" s="139">
        <f>L20</f>
        <v>198051</v>
      </c>
      <c r="M15" s="138">
        <f>SUM(N15:Q15)</f>
        <v>261480</v>
      </c>
      <c r="N15" s="139">
        <f>N20</f>
        <v>0</v>
      </c>
      <c r="O15" s="139">
        <f>O20</f>
        <v>0</v>
      </c>
      <c r="P15" s="139">
        <f>P20</f>
        <v>0</v>
      </c>
      <c r="Q15" s="139">
        <f>Q20</f>
        <v>261480</v>
      </c>
    </row>
    <row r="16" spans="1:17" ht="13.5" thickBot="1">
      <c r="A16" s="140" t="s">
        <v>27</v>
      </c>
      <c r="B16" s="3" t="s">
        <v>28</v>
      </c>
      <c r="C16" s="143" t="s">
        <v>41</v>
      </c>
      <c r="D16" s="144"/>
      <c r="E16" s="144"/>
      <c r="F16" s="144"/>
      <c r="G16" s="144"/>
      <c r="H16" s="147"/>
      <c r="I16" s="147"/>
      <c r="J16" s="147"/>
      <c r="K16" s="147"/>
      <c r="L16" s="147"/>
      <c r="M16" s="147"/>
      <c r="N16" s="147"/>
      <c r="O16" s="147"/>
      <c r="P16" s="147"/>
      <c r="Q16" s="158"/>
    </row>
    <row r="17" spans="1:17" ht="13.5" thickBot="1">
      <c r="A17" s="141"/>
      <c r="B17" s="3" t="s">
        <v>29</v>
      </c>
      <c r="C17" s="146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58"/>
    </row>
    <row r="18" spans="1:17" ht="13.5" thickBot="1">
      <c r="A18" s="141"/>
      <c r="B18" s="3" t="s">
        <v>30</v>
      </c>
      <c r="C18" s="146" t="s">
        <v>42</v>
      </c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58"/>
    </row>
    <row r="19" spans="1:17" ht="13.5" thickBot="1">
      <c r="A19" s="141"/>
      <c r="B19" s="3" t="s">
        <v>31</v>
      </c>
      <c r="C19" s="149" t="s">
        <v>43</v>
      </c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9"/>
    </row>
    <row r="20" spans="1:17" s="62" customFormat="1" ht="13.5" thickBot="1">
      <c r="A20" s="141"/>
      <c r="B20" s="2" t="s">
        <v>32</v>
      </c>
      <c r="C20" s="60">
        <f>SUM(C22:C25)</f>
        <v>0</v>
      </c>
      <c r="D20" s="61"/>
      <c r="E20" s="70">
        <f aca="true" t="shared" si="0" ref="E20:Q20">SUM(E22:E25)</f>
        <v>459531</v>
      </c>
      <c r="F20" s="70">
        <f t="shared" si="0"/>
        <v>198051</v>
      </c>
      <c r="G20" s="70">
        <f t="shared" si="0"/>
        <v>261480</v>
      </c>
      <c r="H20" s="71">
        <f t="shared" si="0"/>
        <v>198051</v>
      </c>
      <c r="I20" s="72">
        <f t="shared" si="0"/>
        <v>0</v>
      </c>
      <c r="J20" s="70">
        <f>SUM(J21:J25)</f>
        <v>0</v>
      </c>
      <c r="K20" s="70">
        <f>SUM(K21:K25)</f>
        <v>0</v>
      </c>
      <c r="L20" s="70">
        <f>SUM(L21:L25)</f>
        <v>198051</v>
      </c>
      <c r="M20" s="73">
        <f t="shared" si="0"/>
        <v>261480</v>
      </c>
      <c r="N20" s="70">
        <f t="shared" si="0"/>
        <v>0</v>
      </c>
      <c r="O20" s="70">
        <f t="shared" si="0"/>
        <v>0</v>
      </c>
      <c r="P20" s="70">
        <f t="shared" si="0"/>
        <v>0</v>
      </c>
      <c r="Q20" s="70">
        <f t="shared" si="0"/>
        <v>261480</v>
      </c>
    </row>
    <row r="21" spans="1:17" ht="13.5" thickBot="1">
      <c r="A21" s="141"/>
      <c r="B21" s="13" t="s">
        <v>13</v>
      </c>
      <c r="C21" s="17"/>
      <c r="D21" s="57"/>
      <c r="E21" s="74"/>
      <c r="F21" s="74"/>
      <c r="G21" s="74"/>
      <c r="H21" s="75"/>
      <c r="I21" s="76"/>
      <c r="J21" s="74"/>
      <c r="K21" s="74"/>
      <c r="L21" s="74"/>
      <c r="M21" s="77"/>
      <c r="N21" s="74"/>
      <c r="O21" s="74"/>
      <c r="P21" s="74"/>
      <c r="Q21" s="78"/>
    </row>
    <row r="22" spans="1:17" ht="13.5" thickBot="1">
      <c r="A22" s="141"/>
      <c r="B22" s="14" t="s">
        <v>46</v>
      </c>
      <c r="C22" s="16"/>
      <c r="D22" s="56" t="s">
        <v>49</v>
      </c>
      <c r="E22" s="79">
        <f>F22+G22</f>
        <v>459531</v>
      </c>
      <c r="F22" s="79">
        <v>198051</v>
      </c>
      <c r="G22" s="80">
        <v>261480</v>
      </c>
      <c r="H22" s="81">
        <f>SUM(I22:L22)</f>
        <v>198051</v>
      </c>
      <c r="I22" s="82"/>
      <c r="J22" s="83"/>
      <c r="K22" s="79"/>
      <c r="L22" s="80">
        <v>198051</v>
      </c>
      <c r="M22" s="84">
        <f>SUM(N22:Q22)</f>
        <v>261480</v>
      </c>
      <c r="N22" s="83"/>
      <c r="O22" s="79"/>
      <c r="P22" s="79"/>
      <c r="Q22" s="85">
        <v>261480</v>
      </c>
    </row>
    <row r="23" spans="1:17" ht="13.5" thickBot="1">
      <c r="A23" s="141"/>
      <c r="B23" s="14" t="s">
        <v>33</v>
      </c>
      <c r="C23" s="16"/>
      <c r="D23" s="53"/>
      <c r="E23" s="86">
        <f>F23+G23</f>
        <v>0</v>
      </c>
      <c r="F23" s="86"/>
      <c r="G23" s="87"/>
      <c r="H23" s="88">
        <f>SUM(I23:L23)</f>
        <v>0</v>
      </c>
      <c r="I23" s="89"/>
      <c r="J23" s="90"/>
      <c r="K23" s="86"/>
      <c r="L23" s="87"/>
      <c r="M23" s="89">
        <f>SUM(N23:Q23)</f>
        <v>0</v>
      </c>
      <c r="N23" s="90"/>
      <c r="O23" s="86"/>
      <c r="P23" s="86"/>
      <c r="Q23" s="91"/>
    </row>
    <row r="24" spans="1:17" ht="13.5" thickBot="1">
      <c r="A24" s="141"/>
      <c r="B24" s="14" t="s">
        <v>34</v>
      </c>
      <c r="C24" s="16"/>
      <c r="D24" s="53"/>
      <c r="E24" s="86">
        <f>F24+G24</f>
        <v>0</v>
      </c>
      <c r="F24" s="86"/>
      <c r="G24" s="87"/>
      <c r="H24" s="88">
        <f>SUM(I24:L24)</f>
        <v>0</v>
      </c>
      <c r="I24" s="89"/>
      <c r="J24" s="90"/>
      <c r="K24" s="86"/>
      <c r="L24" s="87"/>
      <c r="M24" s="89">
        <f>SUM(N24:Q24)</f>
        <v>0</v>
      </c>
      <c r="N24" s="90"/>
      <c r="O24" s="86"/>
      <c r="P24" s="86"/>
      <c r="Q24" s="91"/>
    </row>
    <row r="25" spans="1:17" ht="13.5" thickBot="1">
      <c r="A25" s="141"/>
      <c r="B25" s="15" t="s">
        <v>35</v>
      </c>
      <c r="C25" s="20"/>
      <c r="D25" s="54"/>
      <c r="E25" s="86">
        <f>F25+G25</f>
        <v>0</v>
      </c>
      <c r="F25" s="92"/>
      <c r="G25" s="93"/>
      <c r="H25" s="88">
        <f>SUM(I25:L25)</f>
        <v>0</v>
      </c>
      <c r="I25" s="94"/>
      <c r="J25" s="95"/>
      <c r="K25" s="92"/>
      <c r="L25" s="93"/>
      <c r="M25" s="94">
        <f>SUM(N25:Q25)</f>
        <v>0</v>
      </c>
      <c r="N25" s="95"/>
      <c r="O25" s="92"/>
      <c r="P25" s="92"/>
      <c r="Q25" s="96"/>
    </row>
    <row r="26" spans="1:17" ht="5.25" customHeight="1" thickBot="1">
      <c r="A26" s="37"/>
      <c r="B26" s="35"/>
      <c r="C26" s="35"/>
      <c r="D26" s="55"/>
      <c r="E26" s="35"/>
      <c r="F26" s="35"/>
      <c r="G26" s="35"/>
      <c r="H26" s="36"/>
      <c r="I26" s="38"/>
      <c r="J26" s="35"/>
      <c r="K26" s="35"/>
      <c r="L26" s="35"/>
      <c r="M26" s="59"/>
      <c r="N26" s="35"/>
      <c r="O26" s="35"/>
      <c r="P26" s="35"/>
      <c r="Q26" s="39"/>
    </row>
    <row r="27" spans="1:17" s="29" customFormat="1" ht="21.75" thickBot="1">
      <c r="A27" s="27" t="s">
        <v>48</v>
      </c>
      <c r="B27" s="28" t="s">
        <v>36</v>
      </c>
      <c r="C27" s="152" t="s">
        <v>26</v>
      </c>
      <c r="D27" s="153"/>
      <c r="E27" s="135">
        <f>E32+E42</f>
        <v>71905</v>
      </c>
      <c r="F27" s="135">
        <f aca="true" t="shared" si="1" ref="F27:Q27">F32+F42</f>
        <v>10786</v>
      </c>
      <c r="G27" s="135">
        <f t="shared" si="1"/>
        <v>61119</v>
      </c>
      <c r="H27" s="135">
        <f t="shared" si="1"/>
        <v>71905</v>
      </c>
      <c r="I27" s="135">
        <f t="shared" si="1"/>
        <v>10786</v>
      </c>
      <c r="J27" s="135">
        <f t="shared" si="1"/>
        <v>0</v>
      </c>
      <c r="K27" s="135">
        <f t="shared" si="1"/>
        <v>0</v>
      </c>
      <c r="L27" s="135">
        <f t="shared" si="1"/>
        <v>10786</v>
      </c>
      <c r="M27" s="135">
        <f t="shared" si="1"/>
        <v>61119</v>
      </c>
      <c r="N27" s="135">
        <f t="shared" si="1"/>
        <v>0</v>
      </c>
      <c r="O27" s="135">
        <f t="shared" si="1"/>
        <v>0</v>
      </c>
      <c r="P27" s="135">
        <f t="shared" si="1"/>
        <v>0</v>
      </c>
      <c r="Q27" s="135">
        <f t="shared" si="1"/>
        <v>61119</v>
      </c>
    </row>
    <row r="28" spans="1:17" ht="13.5" thickBot="1">
      <c r="A28" s="140" t="s">
        <v>37</v>
      </c>
      <c r="B28" s="3" t="s">
        <v>28</v>
      </c>
      <c r="C28" s="143" t="s">
        <v>38</v>
      </c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5"/>
    </row>
    <row r="29" spans="1:17" ht="13.5" thickBot="1">
      <c r="A29" s="141"/>
      <c r="B29" s="3" t="s">
        <v>29</v>
      </c>
      <c r="C29" s="146" t="s">
        <v>39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8"/>
    </row>
    <row r="30" spans="1:17" ht="13.5" thickBot="1">
      <c r="A30" s="141"/>
      <c r="B30" s="3" t="s">
        <v>30</v>
      </c>
      <c r="C30" s="146" t="s">
        <v>40</v>
      </c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8"/>
    </row>
    <row r="31" spans="1:17" ht="13.5" thickBot="1">
      <c r="A31" s="141"/>
      <c r="B31" s="3" t="s">
        <v>31</v>
      </c>
      <c r="C31" s="149" t="s">
        <v>53</v>
      </c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1"/>
    </row>
    <row r="32" spans="1:17" s="62" customFormat="1" ht="13.5" thickBot="1">
      <c r="A32" s="141"/>
      <c r="B32" s="2" t="s">
        <v>32</v>
      </c>
      <c r="C32" s="60"/>
      <c r="D32" s="61"/>
      <c r="E32" s="102">
        <f>SUM(E34:E37)</f>
        <v>28600</v>
      </c>
      <c r="F32" s="102">
        <f aca="true" t="shared" si="2" ref="F32:Q32">SUM(F34:F37)</f>
        <v>4290</v>
      </c>
      <c r="G32" s="102">
        <f t="shared" si="2"/>
        <v>24310</v>
      </c>
      <c r="H32" s="102">
        <f t="shared" si="2"/>
        <v>28600</v>
      </c>
      <c r="I32" s="102">
        <f t="shared" si="2"/>
        <v>4290</v>
      </c>
      <c r="J32" s="102">
        <f t="shared" si="2"/>
        <v>0</v>
      </c>
      <c r="K32" s="102">
        <f t="shared" si="2"/>
        <v>0</v>
      </c>
      <c r="L32" s="102">
        <f t="shared" si="2"/>
        <v>4290</v>
      </c>
      <c r="M32" s="102">
        <f t="shared" si="2"/>
        <v>24310</v>
      </c>
      <c r="N32" s="102">
        <f t="shared" si="2"/>
        <v>0</v>
      </c>
      <c r="O32" s="102">
        <f t="shared" si="2"/>
        <v>0</v>
      </c>
      <c r="P32" s="102">
        <f t="shared" si="2"/>
        <v>0</v>
      </c>
      <c r="Q32" s="102">
        <f t="shared" si="2"/>
        <v>24310</v>
      </c>
    </row>
    <row r="33" spans="1:17" ht="13.5" thickBot="1">
      <c r="A33" s="141"/>
      <c r="B33" s="13" t="s">
        <v>13</v>
      </c>
      <c r="C33" s="17"/>
      <c r="D33" s="57"/>
      <c r="E33" s="103"/>
      <c r="F33" s="103"/>
      <c r="G33" s="103"/>
      <c r="H33" s="104"/>
      <c r="I33" s="105"/>
      <c r="J33" s="103"/>
      <c r="K33" s="103"/>
      <c r="L33" s="103"/>
      <c r="M33" s="106"/>
      <c r="N33" s="103"/>
      <c r="O33" s="103"/>
      <c r="P33" s="103"/>
      <c r="Q33" s="107"/>
    </row>
    <row r="34" spans="1:17" ht="13.5" thickBot="1">
      <c r="A34" s="141"/>
      <c r="B34" s="21" t="s">
        <v>51</v>
      </c>
      <c r="C34" s="18"/>
      <c r="D34" s="63" t="s">
        <v>52</v>
      </c>
      <c r="E34" s="108">
        <f>F34+G34</f>
        <v>28600</v>
      </c>
      <c r="F34" s="108">
        <f>L34</f>
        <v>4290</v>
      </c>
      <c r="G34" s="109">
        <f>Q34</f>
        <v>24310</v>
      </c>
      <c r="H34" s="110">
        <f>I34+M34</f>
        <v>28600</v>
      </c>
      <c r="I34" s="111">
        <f>SUM(J34:L34)</f>
        <v>4290</v>
      </c>
      <c r="J34" s="112"/>
      <c r="K34" s="108"/>
      <c r="L34" s="109">
        <v>4290</v>
      </c>
      <c r="M34" s="111">
        <f>SUM(N34:Q34)</f>
        <v>24310</v>
      </c>
      <c r="N34" s="112"/>
      <c r="O34" s="108"/>
      <c r="P34" s="108"/>
      <c r="Q34" s="113">
        <v>24310</v>
      </c>
    </row>
    <row r="35" spans="1:17" ht="13.5" thickBot="1">
      <c r="A35" s="141"/>
      <c r="B35" s="58" t="s">
        <v>33</v>
      </c>
      <c r="C35" s="18"/>
      <c r="D35" s="64"/>
      <c r="E35" s="114">
        <f>F35+G35</f>
        <v>0</v>
      </c>
      <c r="F35" s="114"/>
      <c r="G35" s="115"/>
      <c r="H35" s="110">
        <f>I35+M35</f>
        <v>0</v>
      </c>
      <c r="I35" s="116"/>
      <c r="J35" s="117"/>
      <c r="K35" s="114"/>
      <c r="L35" s="115"/>
      <c r="M35" s="111">
        <f>SUM(N35:Q35)</f>
        <v>0</v>
      </c>
      <c r="N35" s="117"/>
      <c r="O35" s="114"/>
      <c r="P35" s="114"/>
      <c r="Q35" s="118"/>
    </row>
    <row r="36" spans="1:17" ht="13.5" thickBot="1">
      <c r="A36" s="141"/>
      <c r="B36" s="58" t="s">
        <v>34</v>
      </c>
      <c r="C36" s="18"/>
      <c r="D36" s="64"/>
      <c r="E36" s="114">
        <f>F36+G36</f>
        <v>0</v>
      </c>
      <c r="F36" s="114"/>
      <c r="G36" s="115"/>
      <c r="H36" s="110">
        <f>I36+M36</f>
        <v>0</v>
      </c>
      <c r="I36" s="116"/>
      <c r="J36" s="117"/>
      <c r="K36" s="114"/>
      <c r="L36" s="115"/>
      <c r="M36" s="111">
        <f>SUM(N36:Q36)</f>
        <v>0</v>
      </c>
      <c r="N36" s="117"/>
      <c r="O36" s="114"/>
      <c r="P36" s="114"/>
      <c r="Q36" s="118"/>
    </row>
    <row r="37" spans="1:17" ht="13.5" thickBot="1">
      <c r="A37" s="142"/>
      <c r="B37" s="58" t="s">
        <v>35</v>
      </c>
      <c r="C37" s="19"/>
      <c r="D37" s="65"/>
      <c r="E37" s="119">
        <f>F37+G37</f>
        <v>0</v>
      </c>
      <c r="F37" s="119"/>
      <c r="G37" s="120"/>
      <c r="H37" s="110">
        <f>I37+M37</f>
        <v>0</v>
      </c>
      <c r="I37" s="121"/>
      <c r="J37" s="122"/>
      <c r="K37" s="119"/>
      <c r="L37" s="120"/>
      <c r="M37" s="111">
        <f>SUM(N37:Q37)</f>
        <v>0</v>
      </c>
      <c r="N37" s="122"/>
      <c r="O37" s="119"/>
      <c r="P37" s="119"/>
      <c r="Q37" s="123"/>
    </row>
    <row r="38" spans="1:17" ht="13.5" thickBot="1">
      <c r="A38" s="140" t="s">
        <v>37</v>
      </c>
      <c r="B38" s="3" t="s">
        <v>28</v>
      </c>
      <c r="C38" s="143" t="s">
        <v>38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5"/>
    </row>
    <row r="39" spans="1:17" ht="13.5" thickBot="1">
      <c r="A39" s="141"/>
      <c r="B39" s="3" t="s">
        <v>29</v>
      </c>
      <c r="C39" s="146" t="s">
        <v>39</v>
      </c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8"/>
    </row>
    <row r="40" spans="1:17" ht="13.5" thickBot="1">
      <c r="A40" s="141"/>
      <c r="B40" s="3" t="s">
        <v>30</v>
      </c>
      <c r="C40" s="146" t="s">
        <v>40</v>
      </c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8"/>
    </row>
    <row r="41" spans="1:17" ht="13.5" thickBot="1">
      <c r="A41" s="141"/>
      <c r="B41" s="3" t="s">
        <v>31</v>
      </c>
      <c r="C41" s="149" t="s">
        <v>44</v>
      </c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1"/>
    </row>
    <row r="42" spans="1:17" s="69" customFormat="1" ht="13.5" thickBot="1">
      <c r="A42" s="141"/>
      <c r="B42" s="66" t="s">
        <v>32</v>
      </c>
      <c r="C42" s="67"/>
      <c r="D42" s="68"/>
      <c r="E42" s="70">
        <f>SUM(E44:E47)</f>
        <v>43305</v>
      </c>
      <c r="F42" s="70">
        <f aca="true" t="shared" si="3" ref="F42:Q42">SUM(F44:F47)</f>
        <v>6496</v>
      </c>
      <c r="G42" s="70">
        <f t="shared" si="3"/>
        <v>36809</v>
      </c>
      <c r="H42" s="70">
        <f t="shared" si="3"/>
        <v>43305</v>
      </c>
      <c r="I42" s="70">
        <f t="shared" si="3"/>
        <v>6496</v>
      </c>
      <c r="J42" s="70">
        <f t="shared" si="3"/>
        <v>0</v>
      </c>
      <c r="K42" s="70">
        <f t="shared" si="3"/>
        <v>0</v>
      </c>
      <c r="L42" s="70">
        <f t="shared" si="3"/>
        <v>6496</v>
      </c>
      <c r="M42" s="70">
        <f t="shared" si="3"/>
        <v>36809</v>
      </c>
      <c r="N42" s="70">
        <f t="shared" si="3"/>
        <v>0</v>
      </c>
      <c r="O42" s="70">
        <f t="shared" si="3"/>
        <v>0</v>
      </c>
      <c r="P42" s="70">
        <f t="shared" si="3"/>
        <v>0</v>
      </c>
      <c r="Q42" s="70">
        <f t="shared" si="3"/>
        <v>36809</v>
      </c>
    </row>
    <row r="43" spans="1:17" ht="13.5" thickBot="1">
      <c r="A43" s="141"/>
      <c r="B43" s="13" t="s">
        <v>13</v>
      </c>
      <c r="C43" s="17"/>
      <c r="D43" s="124"/>
      <c r="E43" s="74"/>
      <c r="F43" s="74"/>
      <c r="G43" s="74"/>
      <c r="H43" s="75"/>
      <c r="I43" s="76"/>
      <c r="J43" s="74"/>
      <c r="K43" s="74"/>
      <c r="L43" s="74"/>
      <c r="M43" s="77"/>
      <c r="N43" s="74"/>
      <c r="O43" s="74"/>
      <c r="P43" s="74"/>
      <c r="Q43" s="78"/>
    </row>
    <row r="44" spans="1:17" ht="13.5" thickBot="1">
      <c r="A44" s="141"/>
      <c r="B44" s="21" t="s">
        <v>51</v>
      </c>
      <c r="C44" s="18"/>
      <c r="D44" s="125" t="s">
        <v>52</v>
      </c>
      <c r="E44" s="126">
        <f>F44+G44</f>
        <v>43305</v>
      </c>
      <c r="F44" s="126">
        <f>I44</f>
        <v>6496</v>
      </c>
      <c r="G44" s="127">
        <f>Q44</f>
        <v>36809</v>
      </c>
      <c r="H44" s="128">
        <f>I44+M44</f>
        <v>43305</v>
      </c>
      <c r="I44" s="84">
        <f>SUM(J44:L44)</f>
        <v>6496</v>
      </c>
      <c r="J44" s="129"/>
      <c r="K44" s="126"/>
      <c r="L44" s="127">
        <v>6496</v>
      </c>
      <c r="M44" s="84">
        <f>SUM(N44:Q44)</f>
        <v>36809</v>
      </c>
      <c r="N44" s="129"/>
      <c r="O44" s="126"/>
      <c r="P44" s="126"/>
      <c r="Q44" s="130">
        <v>36809</v>
      </c>
    </row>
    <row r="45" spans="1:17" ht="13.5" thickBot="1">
      <c r="A45" s="141"/>
      <c r="B45" s="58" t="s">
        <v>33</v>
      </c>
      <c r="C45" s="18"/>
      <c r="D45" s="131"/>
      <c r="E45" s="86">
        <f>F45+G45</f>
        <v>0</v>
      </c>
      <c r="F45" s="86"/>
      <c r="G45" s="87"/>
      <c r="H45" s="128">
        <f>I45+M45</f>
        <v>0</v>
      </c>
      <c r="I45" s="89"/>
      <c r="J45" s="90"/>
      <c r="K45" s="86"/>
      <c r="L45" s="87"/>
      <c r="M45" s="84">
        <f>SUM(N45:Q45)</f>
        <v>0</v>
      </c>
      <c r="N45" s="90"/>
      <c r="O45" s="86"/>
      <c r="P45" s="86"/>
      <c r="Q45" s="91"/>
    </row>
    <row r="46" spans="1:17" ht="13.5" thickBot="1">
      <c r="A46" s="141"/>
      <c r="B46" s="58" t="s">
        <v>34</v>
      </c>
      <c r="C46" s="18"/>
      <c r="D46" s="131"/>
      <c r="E46" s="86">
        <f>F46+G46</f>
        <v>0</v>
      </c>
      <c r="F46" s="86"/>
      <c r="G46" s="87"/>
      <c r="H46" s="128">
        <f>I46+M46</f>
        <v>0</v>
      </c>
      <c r="I46" s="89"/>
      <c r="J46" s="90"/>
      <c r="K46" s="86"/>
      <c r="L46" s="87"/>
      <c r="M46" s="84">
        <f>SUM(N46:Q46)</f>
        <v>0</v>
      </c>
      <c r="N46" s="90"/>
      <c r="O46" s="86"/>
      <c r="P46" s="86"/>
      <c r="Q46" s="91"/>
    </row>
    <row r="47" spans="1:17" ht="13.5" thickBot="1">
      <c r="A47" s="142"/>
      <c r="B47" s="58" t="s">
        <v>35</v>
      </c>
      <c r="C47" s="19"/>
      <c r="D47" s="92"/>
      <c r="E47" s="86">
        <f>F47+G47</f>
        <v>0</v>
      </c>
      <c r="F47" s="92"/>
      <c r="G47" s="93"/>
      <c r="H47" s="132">
        <f>I47+M47</f>
        <v>0</v>
      </c>
      <c r="I47" s="133"/>
      <c r="J47" s="95"/>
      <c r="K47" s="92"/>
      <c r="L47" s="93"/>
      <c r="M47" s="84">
        <f>SUM(N47:Q47)</f>
        <v>0</v>
      </c>
      <c r="N47" s="95"/>
      <c r="O47" s="92"/>
      <c r="P47" s="92"/>
      <c r="Q47" s="96"/>
    </row>
    <row r="48" spans="1:17" s="62" customFormat="1" ht="13.5" thickBot="1">
      <c r="A48" s="185" t="s">
        <v>54</v>
      </c>
      <c r="B48" s="198"/>
      <c r="C48" s="97"/>
      <c r="D48" s="134" t="s">
        <v>55</v>
      </c>
      <c r="E48" s="98">
        <f>E15+E27</f>
        <v>531436</v>
      </c>
      <c r="F48" s="98">
        <f aca="true" t="shared" si="4" ref="F48:Q48">F15+F27</f>
        <v>208837</v>
      </c>
      <c r="G48" s="98">
        <f t="shared" si="4"/>
        <v>322599</v>
      </c>
      <c r="H48" s="98">
        <f t="shared" si="4"/>
        <v>531436</v>
      </c>
      <c r="I48" s="98">
        <f t="shared" si="4"/>
        <v>208837</v>
      </c>
      <c r="J48" s="98">
        <f t="shared" si="4"/>
        <v>0</v>
      </c>
      <c r="K48" s="98">
        <f t="shared" si="4"/>
        <v>0</v>
      </c>
      <c r="L48" s="98">
        <f t="shared" si="4"/>
        <v>208837</v>
      </c>
      <c r="M48" s="98">
        <f t="shared" si="4"/>
        <v>322599</v>
      </c>
      <c r="N48" s="98">
        <f t="shared" si="4"/>
        <v>0</v>
      </c>
      <c r="O48" s="98">
        <f t="shared" si="4"/>
        <v>0</v>
      </c>
      <c r="P48" s="98">
        <f t="shared" si="4"/>
        <v>0</v>
      </c>
      <c r="Q48" s="98">
        <f t="shared" si="4"/>
        <v>322599</v>
      </c>
    </row>
    <row r="51" spans="13:16" ht="15">
      <c r="M51" s="196" t="s">
        <v>56</v>
      </c>
      <c r="N51" s="197"/>
      <c r="O51" s="197"/>
      <c r="P51" s="197"/>
    </row>
    <row r="53" spans="13:16" ht="15">
      <c r="M53" s="196" t="s">
        <v>57</v>
      </c>
      <c r="N53" s="197"/>
      <c r="O53" s="197"/>
      <c r="P53" s="197"/>
    </row>
  </sheetData>
  <sheetProtection/>
  <mergeCells count="41">
    <mergeCell ref="M51:P51"/>
    <mergeCell ref="M53:P53"/>
    <mergeCell ref="A48:B48"/>
    <mergeCell ref="A38:A47"/>
    <mergeCell ref="C38:Q38"/>
    <mergeCell ref="C39:Q39"/>
    <mergeCell ref="C40:Q40"/>
    <mergeCell ref="C41:Q41"/>
    <mergeCell ref="A5:Q5"/>
    <mergeCell ref="A7:A13"/>
    <mergeCell ref="B7:B13"/>
    <mergeCell ref="C7:C13"/>
    <mergeCell ref="F7:G7"/>
    <mergeCell ref="H7:Q7"/>
    <mergeCell ref="H8:Q8"/>
    <mergeCell ref="H9:H13"/>
    <mergeCell ref="I9:Q9"/>
    <mergeCell ref="I10:L10"/>
    <mergeCell ref="M11:M13"/>
    <mergeCell ref="N11:Q11"/>
    <mergeCell ref="K12:K13"/>
    <mergeCell ref="L12:L13"/>
    <mergeCell ref="N12:N13"/>
    <mergeCell ref="P12:P13"/>
    <mergeCell ref="Q12:Q13"/>
    <mergeCell ref="D7:D13"/>
    <mergeCell ref="C15:D15"/>
    <mergeCell ref="A16:A25"/>
    <mergeCell ref="C16:Q16"/>
    <mergeCell ref="C17:Q17"/>
    <mergeCell ref="C18:Q18"/>
    <mergeCell ref="C19:Q19"/>
    <mergeCell ref="M10:Q10"/>
    <mergeCell ref="I11:I13"/>
    <mergeCell ref="J11:L11"/>
    <mergeCell ref="A28:A37"/>
    <mergeCell ref="C28:Q28"/>
    <mergeCell ref="C29:Q29"/>
    <mergeCell ref="C30:Q30"/>
    <mergeCell ref="C31:Q31"/>
    <mergeCell ref="C27:D27"/>
  </mergeCells>
  <printOptions/>
  <pageMargins left="0.58" right="0.1968503937007874" top="0.42" bottom="0.53" header="0.32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TEST</cp:lastModifiedBy>
  <cp:lastPrinted>2009-11-26T10:43:00Z</cp:lastPrinted>
  <dcterms:created xsi:type="dcterms:W3CDTF">2009-11-04T20:21:18Z</dcterms:created>
  <dcterms:modified xsi:type="dcterms:W3CDTF">2009-12-31T08:35:51Z</dcterms:modified>
  <cp:category/>
  <cp:version/>
  <cp:contentType/>
  <cp:contentStatus/>
</cp:coreProperties>
</file>