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<sst xmlns="http://schemas.openxmlformats.org/spreadsheetml/2006/main" count="71" uniqueCount="56">
  <si>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Dział</t>
  </si>
  <si>
    <t>Rozdział</t>
  </si>
  <si>
    <t>Paragraf</t>
  </si>
  <si>
    <t>%</t>
  </si>
  <si>
    <t>Dotacje celowe przekazane do samorządu województwa na inwestycje i zakupy inwestycyjne realizowane na podstawie porozumień (umów) między jednostkami samorzadu terytorialnego.</t>
  </si>
  <si>
    <t>15011 Suma</t>
  </si>
  <si>
    <t>Rozwój przedsiębiorczości</t>
  </si>
  <si>
    <t>x</t>
  </si>
  <si>
    <t>150 Suma</t>
  </si>
  <si>
    <t>Przetwórstwo przemysłowe</t>
  </si>
  <si>
    <t>Dotacje celowa na pomoc finansową udzielaną między jednostkami samorządu terytoeialnego na dofinansowanie własnych zadań bieżących.</t>
  </si>
  <si>
    <t>Remont drogi powiatowej nr 2030W Wyczółki- Bolesty- do drogi nr 19, dł. 1,94 km, od 2+ 750 km do 4 + 690 km.</t>
  </si>
  <si>
    <t>Dotacja celowa na pomoc finansową udzieloną między jednostkami samorządu  terytorialnego na dofinansowanie własnych zadań inwestycyjnych i zakupów inwestycyjnych.</t>
  </si>
  <si>
    <t>Przebudowa drogi powiatowej Nr 2042W Nowe Łepki- Stare Łepki- granica powiatu.</t>
  </si>
  <si>
    <t>Przebudowa drogi powiatowej Nr 3665W Mordy- Klimonty- Ptaszki-Bejdy-Próchenki.</t>
  </si>
  <si>
    <t>60014 Suma</t>
  </si>
  <si>
    <t>Drogi publiczne powiatowe</t>
  </si>
  <si>
    <t>600 Suma</t>
  </si>
  <si>
    <t>Transport i łączność</t>
  </si>
  <si>
    <t>Rozwój elektronicznej administracji w samorządach województwa mazowieckiego wspomagającej niwelowanie dwudzielności potencjału województwa.</t>
  </si>
  <si>
    <t>Pozostała działalność</t>
  </si>
  <si>
    <t>75095 Suma</t>
  </si>
  <si>
    <t>Zestawienie wykonania udzielonych dotacji w podziale na dotacje podmiotowe i dotacje celowe</t>
  </si>
  <si>
    <t>750 Suma</t>
  </si>
  <si>
    <t>Administracja publiczna</t>
  </si>
  <si>
    <t>Dotacje celowe w ramach programów finansowanych z udziałem środków europejskich oraz środków, o których mowa w art.. 5 ust. 1 pkt 3 oraz ust. 3 pkt 5 i 6 ustawy, lub płatności w ramach budżetu środków europejskich.</t>
  </si>
  <si>
    <t>Zakup samochodów strażackich</t>
  </si>
  <si>
    <t>75412 Suma</t>
  </si>
  <si>
    <t>Ochotnicze straże pożarne</t>
  </si>
  <si>
    <t>754 Suma</t>
  </si>
  <si>
    <t>Bezpieczeństwo publiczne i ochrona przeciwpożarowa</t>
  </si>
  <si>
    <t>Dotacja podmiotowa z budżetu dla niepublicznej jednostki systemu oświaty.</t>
  </si>
  <si>
    <t>Niepubliczna Szkoła Podstawowa w Próchenkach</t>
  </si>
  <si>
    <t>Niepubliczna Szkoła Podstawowa w Szydłówce.</t>
  </si>
  <si>
    <t>80101 Suma</t>
  </si>
  <si>
    <t>Szkoły podstawowe</t>
  </si>
  <si>
    <t>Dotacje celowe przekazane gminie na zadania bierzące realizowane na podstawie porozumień( umów) między jednostkami samorządu terytorialnego.</t>
  </si>
  <si>
    <t>Niepubliczne Przedszkole w Próchenkach.</t>
  </si>
  <si>
    <t>Niepubliczne Przedszkole w Szydłówce.</t>
  </si>
  <si>
    <t>80104 Suma</t>
  </si>
  <si>
    <t>Przedszkola</t>
  </si>
  <si>
    <t>Dotacja podmiotowa z budżetu dla samorządowej instytucji kultury</t>
  </si>
  <si>
    <t>Biblioteka publiczna</t>
  </si>
  <si>
    <t>92116 Suma</t>
  </si>
  <si>
    <t>Biblioteki</t>
  </si>
  <si>
    <t>921 Suma</t>
  </si>
  <si>
    <t>Kultura i ochrona dziedzictwa narodowego</t>
  </si>
  <si>
    <t>Suma Końcowa</t>
  </si>
  <si>
    <t>Wójt Gminy</t>
  </si>
  <si>
    <t>Jan Parol</t>
  </si>
  <si>
    <t>Załącznik Nr 7                                   do Zarządzania Nr 8/14                 Wójta Gminy Olszanka                     z dnia 27 marca 2014 r.</t>
  </si>
  <si>
    <t>Plan</t>
  </si>
  <si>
    <t>Wykonanie</t>
  </si>
  <si>
    <t>801 Suma</t>
  </si>
  <si>
    <t>Oświata i wychowanie</t>
  </si>
  <si>
    <t xml:space="preserve"> Przyspieszenie wzrostu konkurencyjności województwa mazowieckiego, przez budowanie społeczeństwa informacyjnego i gospodarki opartej na wiedzy poprzez stworzenie zintegrowanych baz wiedzy o Mazowszu.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</si>
</sst>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%"/>
    <numFmt numFmtId="166" formatCode="0.0"/>
  </numFmts>
  <fonts count="26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"/>
      <name val="Czcionka tekstu podstawowego"/>
      <family val="2"/>
    </font>
    <font>
      <i/>
      <sz val="8.5"/>
      <color indexed="18"/>
      <name val="Arial"/>
      <family val="2"/>
    </font>
    <font>
      <sz val="8.5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ashDotDot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ashDot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dashDotDot"/>
      <bottom style="dashDotDot"/>
    </border>
    <border>
      <left style="thin"/>
      <right style="thin"/>
      <top style="dashDotDot"/>
      <bottom style="thin"/>
    </border>
    <border>
      <left style="thin"/>
      <right style="thin"/>
      <top style="dashDot"/>
      <bottom style="thin"/>
    </border>
    <border>
      <left style="thin"/>
      <right style="thin"/>
      <top style="dashDotDot"/>
      <bottom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top" wrapText="1"/>
    </xf>
    <xf numFmtId="10" fontId="18" fillId="0" borderId="13" xfId="52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wrapText="1"/>
    </xf>
    <xf numFmtId="10" fontId="18" fillId="0" borderId="11" xfId="52" applyNumberFormat="1" applyFont="1" applyBorder="1" applyAlignment="1">
      <alignment horizontal="center" vertic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0" fontId="18" fillId="0" borderId="12" xfId="52" applyNumberFormat="1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vertical="top" wrapText="1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vertical="top" wrapText="1"/>
    </xf>
    <xf numFmtId="10" fontId="18" fillId="0" borderId="20" xfId="52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21" xfId="0" applyFont="1" applyBorder="1" applyAlignment="1">
      <alignment/>
    </xf>
    <xf numFmtId="0" fontId="18" fillId="0" borderId="0" xfId="0" applyFont="1" applyAlignment="1">
      <alignment horizontal="center"/>
    </xf>
    <xf numFmtId="10" fontId="18" fillId="0" borderId="22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21" fillId="21" borderId="20" xfId="38" applyFont="1" applyFill="1" applyBorder="1" applyAlignment="1">
      <alignment horizontal="center"/>
    </xf>
    <xf numFmtId="0" fontId="21" fillId="21" borderId="20" xfId="38" applyFont="1" applyFill="1" applyBorder="1" applyAlignment="1">
      <alignment horizontal="center" wrapText="1"/>
    </xf>
    <xf numFmtId="0" fontId="21" fillId="21" borderId="20" xfId="38" applyFont="1" applyFill="1" applyBorder="1" applyAlignment="1">
      <alignment wrapText="1"/>
    </xf>
    <xf numFmtId="0" fontId="21" fillId="24" borderId="23" xfId="31" applyFont="1" applyFill="1" applyBorder="1" applyAlignment="1">
      <alignment/>
    </xf>
    <xf numFmtId="0" fontId="21" fillId="24" borderId="24" xfId="31" applyFont="1" applyFill="1" applyBorder="1" applyAlignment="1">
      <alignment/>
    </xf>
    <xf numFmtId="0" fontId="21" fillId="24" borderId="24" xfId="31" applyFont="1" applyFill="1" applyBorder="1" applyAlignment="1">
      <alignment horizontal="center"/>
    </xf>
    <xf numFmtId="0" fontId="21" fillId="24" borderId="25" xfId="31" applyFont="1" applyFill="1" applyBorder="1" applyAlignment="1">
      <alignment horizontal="center"/>
    </xf>
    <xf numFmtId="0" fontId="22" fillId="24" borderId="23" xfId="31" applyFont="1" applyFill="1" applyBorder="1" applyAlignment="1">
      <alignment horizontal="center" vertical="center"/>
    </xf>
    <xf numFmtId="0" fontId="21" fillId="24" borderId="24" xfId="31" applyFont="1" applyFill="1" applyBorder="1" applyAlignment="1">
      <alignment horizontal="center" vertical="center"/>
    </xf>
    <xf numFmtId="0" fontId="22" fillId="24" borderId="24" xfId="31" applyFont="1" applyFill="1" applyBorder="1" applyAlignment="1">
      <alignment horizontal="center" vertical="center"/>
    </xf>
    <xf numFmtId="0" fontId="22" fillId="24" borderId="23" xfId="31" applyFont="1" applyFill="1" applyBorder="1" applyAlignment="1">
      <alignment/>
    </xf>
    <xf numFmtId="0" fontId="22" fillId="24" borderId="25" xfId="31" applyFont="1" applyFill="1" applyBorder="1" applyAlignment="1">
      <alignment/>
    </xf>
    <xf numFmtId="0" fontId="20" fillId="24" borderId="23" xfId="31" applyFont="1" applyFill="1" applyBorder="1" applyAlignment="1">
      <alignment/>
    </xf>
    <xf numFmtId="0" fontId="20" fillId="24" borderId="24" xfId="31" applyFont="1" applyFill="1" applyBorder="1" applyAlignment="1">
      <alignment/>
    </xf>
    <xf numFmtId="0" fontId="20" fillId="24" borderId="25" xfId="31" applyFont="1" applyFill="1" applyBorder="1" applyAlignment="1">
      <alignment/>
    </xf>
    <xf numFmtId="0" fontId="21" fillId="21" borderId="20" xfId="38" applyFont="1" applyFill="1" applyBorder="1" applyAlignment="1">
      <alignment horizontal="center" vertical="center"/>
    </xf>
    <xf numFmtId="0" fontId="21" fillId="21" borderId="26" xfId="38" applyFont="1" applyFill="1" applyBorder="1" applyAlignment="1">
      <alignment horizontal="left" vertical="center"/>
    </xf>
    <xf numFmtId="0" fontId="21" fillId="21" borderId="27" xfId="38" applyFont="1" applyFill="1" applyBorder="1" applyAlignment="1">
      <alignment horizontal="left" vertical="center"/>
    </xf>
    <xf numFmtId="0" fontId="21" fillId="21" borderId="28" xfId="38" applyFont="1" applyFill="1" applyBorder="1" applyAlignment="1">
      <alignment horizontal="left" vertical="center"/>
    </xf>
    <xf numFmtId="0" fontId="21" fillId="21" borderId="26" xfId="38" applyFont="1" applyFill="1" applyBorder="1" applyAlignment="1">
      <alignment horizontal="left"/>
    </xf>
    <xf numFmtId="0" fontId="21" fillId="21" borderId="27" xfId="38" applyFont="1" applyFill="1" applyBorder="1" applyAlignment="1">
      <alignment horizontal="left"/>
    </xf>
    <xf numFmtId="0" fontId="21" fillId="21" borderId="28" xfId="38" applyFont="1" applyFill="1" applyBorder="1" applyAlignment="1">
      <alignment horizontal="left"/>
    </xf>
    <xf numFmtId="0" fontId="21" fillId="24" borderId="20" xfId="31" applyFont="1" applyFill="1" applyBorder="1" applyAlignment="1">
      <alignment horizontal="center"/>
    </xf>
    <xf numFmtId="0" fontId="21" fillId="24" borderId="23" xfId="31" applyFont="1" applyFill="1" applyBorder="1" applyAlignment="1">
      <alignment horizontal="center" vertical="center"/>
    </xf>
    <xf numFmtId="0" fontId="21" fillId="24" borderId="23" xfId="31" applyFont="1" applyFill="1" applyBorder="1" applyAlignment="1">
      <alignment horizontal="center"/>
    </xf>
    <xf numFmtId="10" fontId="21" fillId="24" borderId="20" xfId="31" applyNumberFormat="1" applyFont="1" applyFill="1" applyBorder="1" applyAlignment="1">
      <alignment horizontal="center" vertical="center"/>
    </xf>
    <xf numFmtId="10" fontId="21" fillId="21" borderId="20" xfId="38" applyNumberFormat="1" applyFont="1" applyFill="1" applyBorder="1" applyAlignment="1">
      <alignment horizontal="center" vertical="center"/>
    </xf>
    <xf numFmtId="10" fontId="21" fillId="24" borderId="25" xfId="31" applyNumberFormat="1" applyFont="1" applyFill="1" applyBorder="1" applyAlignment="1">
      <alignment horizontal="center"/>
    </xf>
    <xf numFmtId="0" fontId="21" fillId="24" borderId="20" xfId="31" applyFont="1" applyFill="1" applyBorder="1" applyAlignment="1">
      <alignment/>
    </xf>
    <xf numFmtId="0" fontId="21" fillId="24" borderId="20" xfId="31" applyFont="1" applyFill="1" applyBorder="1" applyAlignment="1">
      <alignment horizontal="center" vertical="center"/>
    </xf>
    <xf numFmtId="0" fontId="19" fillId="20" borderId="20" xfId="0" applyFont="1" applyFill="1" applyBorder="1" applyAlignment="1">
      <alignment horizontal="center" vertical="center" wrapText="1"/>
    </xf>
    <xf numFmtId="0" fontId="19" fillId="20" borderId="20" xfId="0" applyFont="1" applyFill="1" applyBorder="1" applyAlignment="1">
      <alignment vertical="center"/>
    </xf>
    <xf numFmtId="0" fontId="19" fillId="20" borderId="25" xfId="0" applyFont="1" applyFill="1" applyBorder="1" applyAlignment="1">
      <alignment horizontal="center" vertical="center"/>
    </xf>
    <xf numFmtId="164" fontId="18" fillId="0" borderId="11" xfId="0" applyNumberFormat="1" applyFont="1" applyBorder="1" applyAlignment="1">
      <alignment horizontal="right" vertical="center" wrapText="1"/>
    </xf>
    <xf numFmtId="164" fontId="21" fillId="24" borderId="20" xfId="31" applyNumberFormat="1" applyFont="1" applyFill="1" applyBorder="1" applyAlignment="1">
      <alignment horizontal="right"/>
    </xf>
    <xf numFmtId="164" fontId="21" fillId="21" borderId="20" xfId="38" applyNumberFormat="1" applyFont="1" applyFill="1" applyBorder="1" applyAlignment="1">
      <alignment horizontal="right"/>
    </xf>
    <xf numFmtId="164" fontId="18" fillId="0" borderId="22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164" fontId="18" fillId="0" borderId="12" xfId="0" applyNumberFormat="1" applyFont="1" applyBorder="1" applyAlignment="1">
      <alignment horizontal="right" vertical="center"/>
    </xf>
    <xf numFmtId="164" fontId="21" fillId="24" borderId="23" xfId="31" applyNumberFormat="1" applyFont="1" applyFill="1" applyBorder="1" applyAlignment="1">
      <alignment horizontal="right"/>
    </xf>
    <xf numFmtId="164" fontId="21" fillId="24" borderId="20" xfId="31" applyNumberFormat="1" applyFont="1" applyFill="1" applyBorder="1" applyAlignment="1">
      <alignment horizontal="right" vertical="center"/>
    </xf>
    <xf numFmtId="164" fontId="21" fillId="21" borderId="20" xfId="38" applyNumberFormat="1" applyFont="1" applyFill="1" applyBorder="1" applyAlignment="1">
      <alignment horizontal="right" vertical="center"/>
    </xf>
    <xf numFmtId="164" fontId="18" fillId="0" borderId="20" xfId="0" applyNumberFormat="1" applyFont="1" applyBorder="1" applyAlignment="1">
      <alignment horizontal="right" vertical="center"/>
    </xf>
    <xf numFmtId="164" fontId="21" fillId="24" borderId="24" xfId="31" applyNumberFormat="1" applyFont="1" applyFill="1" applyBorder="1" applyAlignment="1">
      <alignment horizontal="right" vertical="center"/>
    </xf>
    <xf numFmtId="0" fontId="24" fillId="0" borderId="14" xfId="0" applyFont="1" applyBorder="1" applyAlignment="1">
      <alignment horizontal="left" vertical="top" wrapText="1"/>
    </xf>
    <xf numFmtId="164" fontId="24" fillId="0" borderId="11" xfId="0" applyNumberFormat="1" applyFont="1" applyBorder="1" applyAlignment="1">
      <alignment horizontal="right" vertical="center" wrapText="1"/>
    </xf>
    <xf numFmtId="10" fontId="24" fillId="0" borderId="13" xfId="52" applyNumberFormat="1" applyFont="1" applyBorder="1" applyAlignment="1">
      <alignment horizontal="center" vertical="center"/>
    </xf>
    <xf numFmtId="0" fontId="24" fillId="0" borderId="29" xfId="0" applyFont="1" applyBorder="1" applyAlignment="1">
      <alignment wrapText="1"/>
    </xf>
    <xf numFmtId="164" fontId="24" fillId="0" borderId="14" xfId="0" applyNumberFormat="1" applyFont="1" applyBorder="1" applyAlignment="1">
      <alignment horizontal="right" vertical="center"/>
    </xf>
    <xf numFmtId="164" fontId="24" fillId="0" borderId="29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wrapText="1"/>
    </xf>
    <xf numFmtId="164" fontId="24" fillId="0" borderId="30" xfId="0" applyNumberFormat="1" applyFont="1" applyBorder="1" applyAlignment="1">
      <alignment horizontal="right" vertical="center"/>
    </xf>
    <xf numFmtId="0" fontId="24" fillId="0" borderId="31" xfId="0" applyFont="1" applyBorder="1" applyAlignment="1">
      <alignment wrapText="1"/>
    </xf>
    <xf numFmtId="0" fontId="24" fillId="0" borderId="31" xfId="0" applyFont="1" applyBorder="1" applyAlignment="1">
      <alignment vertical="top" wrapText="1"/>
    </xf>
    <xf numFmtId="164" fontId="25" fillId="0" borderId="32" xfId="0" applyNumberFormat="1" applyFont="1" applyBorder="1" applyAlignment="1">
      <alignment horizontal="right" vertical="center"/>
    </xf>
    <xf numFmtId="164" fontId="24" fillId="0" borderId="32" xfId="0" applyNumberFormat="1" applyFont="1" applyBorder="1" applyAlignment="1">
      <alignment horizontal="right" vertical="center"/>
    </xf>
    <xf numFmtId="10" fontId="24" fillId="0" borderId="32" xfId="52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center"/>
    </xf>
    <xf numFmtId="164" fontId="24" fillId="0" borderId="14" xfId="0" applyNumberFormat="1" applyFont="1" applyBorder="1" applyAlignment="1">
      <alignment horizontal="right"/>
    </xf>
    <xf numFmtId="10" fontId="24" fillId="0" borderId="32" xfId="52" applyNumberFormat="1" applyFont="1" applyBorder="1" applyAlignment="1">
      <alignment horizontal="center"/>
    </xf>
    <xf numFmtId="0" fontId="24" fillId="0" borderId="33" xfId="0" applyFont="1" applyBorder="1" applyAlignment="1">
      <alignment wrapText="1"/>
    </xf>
    <xf numFmtId="164" fontId="24" fillId="0" borderId="20" xfId="0" applyNumberFormat="1" applyFont="1" applyBorder="1" applyAlignment="1">
      <alignment horizontal="right" vertical="center"/>
    </xf>
    <xf numFmtId="164" fontId="24" fillId="0" borderId="33" xfId="0" applyNumberFormat="1" applyFont="1" applyBorder="1" applyAlignment="1">
      <alignment horizontal="right" vertical="center"/>
    </xf>
    <xf numFmtId="10" fontId="24" fillId="0" borderId="33" xfId="52" applyNumberFormat="1" applyFont="1" applyBorder="1" applyAlignment="1">
      <alignment horizontal="center" vertical="center"/>
    </xf>
    <xf numFmtId="164" fontId="24" fillId="0" borderId="11" xfId="0" applyNumberFormat="1" applyFont="1" applyBorder="1" applyAlignment="1">
      <alignment horizontal="right" vertical="center"/>
    </xf>
    <xf numFmtId="0" fontId="24" fillId="0" borderId="30" xfId="0" applyFont="1" applyBorder="1" applyAlignment="1">
      <alignment wrapText="1"/>
    </xf>
    <xf numFmtId="10" fontId="24" fillId="0" borderId="30" xfId="52" applyNumberFormat="1" applyFont="1" applyBorder="1" applyAlignment="1">
      <alignment horizontal="center" vertical="center"/>
    </xf>
    <xf numFmtId="164" fontId="24" fillId="0" borderId="31" xfId="0" applyNumberFormat="1" applyFont="1" applyBorder="1" applyAlignment="1">
      <alignment horizontal="right" vertical="center"/>
    </xf>
    <xf numFmtId="10" fontId="24" fillId="0" borderId="31" xfId="52" applyNumberFormat="1" applyFont="1" applyBorder="1" applyAlignment="1">
      <alignment horizontal="center" vertical="center"/>
    </xf>
    <xf numFmtId="0" fontId="24" fillId="0" borderId="14" xfId="0" applyFont="1" applyBorder="1" applyAlignment="1">
      <alignment/>
    </xf>
    <xf numFmtId="164" fontId="24" fillId="0" borderId="32" xfId="0" applyNumberFormat="1" applyFont="1" applyBorder="1" applyAlignment="1">
      <alignment horizontal="right"/>
    </xf>
    <xf numFmtId="0" fontId="19" fillId="0" borderId="20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 vertical="center"/>
    </xf>
    <xf numFmtId="0" fontId="19" fillId="0" borderId="27" xfId="0" applyFont="1" applyBorder="1" applyAlignment="1">
      <alignment horizontal="right" vertical="center"/>
    </xf>
    <xf numFmtId="0" fontId="19" fillId="0" borderId="28" xfId="0" applyFont="1" applyBorder="1" applyAlignment="1">
      <alignment horizontal="right" vertical="center"/>
    </xf>
    <xf numFmtId="164" fontId="19" fillId="0" borderId="20" xfId="0" applyNumberFormat="1" applyFont="1" applyBorder="1" applyAlignment="1">
      <alignment horizontal="right" vertical="center"/>
    </xf>
    <xf numFmtId="10" fontId="24" fillId="0" borderId="12" xfId="52" applyNumberFormat="1" applyFont="1" applyBorder="1" applyAlignment="1">
      <alignment horizontal="center" vertical="center"/>
    </xf>
    <xf numFmtId="44" fontId="18" fillId="0" borderId="0" xfId="58" applyFont="1" applyAlignment="1">
      <alignment/>
    </xf>
    <xf numFmtId="10" fontId="24" fillId="0" borderId="29" xfId="52" applyNumberFormat="1" applyFont="1" applyBorder="1" applyAlignment="1">
      <alignment horizontal="center"/>
    </xf>
    <xf numFmtId="164" fontId="21" fillId="24" borderId="34" xfId="31" applyNumberFormat="1" applyFont="1" applyFill="1" applyBorder="1" applyAlignment="1">
      <alignment horizontal="right" vertical="center"/>
    </xf>
    <xf numFmtId="0" fontId="21" fillId="24" borderId="28" xfId="31" applyFont="1" applyFill="1" applyBorder="1" applyAlignment="1">
      <alignment horizontal="center" vertical="center"/>
    </xf>
    <xf numFmtId="44" fontId="18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PageLayoutView="0" workbookViewId="0" topLeftCell="A22">
      <selection activeCell="J23" sqref="J23"/>
    </sheetView>
  </sheetViews>
  <sheetFormatPr defaultColWidth="8.796875" defaultRowHeight="14.25"/>
  <cols>
    <col min="1" max="1" width="0.40625" style="0" customWidth="1"/>
    <col min="2" max="2" width="7.19921875" style="0" customWidth="1"/>
    <col min="3" max="4" width="8.09765625" style="0" customWidth="1"/>
    <col min="5" max="5" width="29.5" style="0" customWidth="1"/>
    <col min="6" max="6" width="11" style="0" customWidth="1"/>
    <col min="7" max="7" width="11.19921875" style="0" customWidth="1"/>
    <col min="8" max="8" width="8.19921875" style="0" customWidth="1"/>
    <col min="9" max="10" width="10" style="0" bestFit="1" customWidth="1"/>
  </cols>
  <sheetData>
    <row r="1" ht="14.25" hidden="1"/>
    <row r="2" ht="1.5" customHeight="1">
      <c r="H2" s="1"/>
    </row>
    <row r="3" spans="7:8" ht="52.5" customHeight="1">
      <c r="G3" s="34" t="s">
        <v>50</v>
      </c>
      <c r="H3" s="34"/>
    </row>
    <row r="5" spans="2:8" s="2" customFormat="1" ht="11.25">
      <c r="B5" s="35" t="s">
        <v>22</v>
      </c>
      <c r="C5" s="35"/>
      <c r="D5" s="35"/>
      <c r="E5" s="35"/>
      <c r="F5" s="35"/>
      <c r="G5" s="35"/>
      <c r="H5" s="35"/>
    </row>
    <row r="6" s="2" customFormat="1" ht="11.25"/>
    <row r="7" spans="2:8" s="2" customFormat="1" ht="45" customHeight="1">
      <c r="B7" s="66" t="s">
        <v>0</v>
      </c>
      <c r="C7" s="66" t="s">
        <v>1</v>
      </c>
      <c r="D7" s="66" t="s">
        <v>2</v>
      </c>
      <c r="E7" s="67"/>
      <c r="F7" s="66" t="s">
        <v>51</v>
      </c>
      <c r="G7" s="66" t="s">
        <v>52</v>
      </c>
      <c r="H7" s="68" t="s">
        <v>3</v>
      </c>
    </row>
    <row r="8" spans="1:8" s="2" customFormat="1" ht="58.5" customHeight="1">
      <c r="A8" s="3"/>
      <c r="B8" s="4">
        <v>150</v>
      </c>
      <c r="C8" s="4">
        <v>15011</v>
      </c>
      <c r="D8" s="4">
        <v>6639</v>
      </c>
      <c r="E8" s="5" t="s">
        <v>4</v>
      </c>
      <c r="F8" s="69">
        <v>1698.48</v>
      </c>
      <c r="G8" s="69">
        <v>0</v>
      </c>
      <c r="H8" s="6">
        <v>0</v>
      </c>
    </row>
    <row r="9" spans="2:8" s="2" customFormat="1" ht="69.75" customHeight="1">
      <c r="B9" s="7"/>
      <c r="C9" s="7"/>
      <c r="D9" s="7"/>
      <c r="E9" s="80" t="s">
        <v>55</v>
      </c>
      <c r="F9" s="81">
        <v>1698.48</v>
      </c>
      <c r="G9" s="81">
        <v>0</v>
      </c>
      <c r="H9" s="82">
        <v>0</v>
      </c>
    </row>
    <row r="10" spans="2:8" s="2" customFormat="1" ht="11.25">
      <c r="B10" s="48"/>
      <c r="C10" s="40" t="s">
        <v>5</v>
      </c>
      <c r="D10" s="50"/>
      <c r="E10" s="58" t="s">
        <v>6</v>
      </c>
      <c r="F10" s="70">
        <v>1698.48</v>
      </c>
      <c r="G10" s="70">
        <v>0</v>
      </c>
      <c r="H10" s="58" t="s">
        <v>7</v>
      </c>
    </row>
    <row r="11" spans="2:8" s="2" customFormat="1" ht="11.25">
      <c r="B11" s="55" t="s">
        <v>8</v>
      </c>
      <c r="C11" s="56"/>
      <c r="D11" s="57"/>
      <c r="E11" s="36" t="s">
        <v>9</v>
      </c>
      <c r="F11" s="71">
        <v>1698.48</v>
      </c>
      <c r="G11" s="71">
        <v>0</v>
      </c>
      <c r="H11" s="36" t="s">
        <v>7</v>
      </c>
    </row>
    <row r="12" spans="2:8" s="2" customFormat="1" ht="45">
      <c r="B12" s="9">
        <v>600</v>
      </c>
      <c r="C12" s="10">
        <v>60014</v>
      </c>
      <c r="D12" s="9">
        <v>2710</v>
      </c>
      <c r="E12" s="11" t="s">
        <v>10</v>
      </c>
      <c r="F12" s="72">
        <f>F13</f>
        <v>165341</v>
      </c>
      <c r="G12" s="72">
        <f>G13</f>
        <v>165341</v>
      </c>
      <c r="H12" s="16">
        <v>1</v>
      </c>
    </row>
    <row r="13" spans="2:8" s="2" customFormat="1" ht="38.25" customHeight="1">
      <c r="B13" s="13"/>
      <c r="C13" s="13"/>
      <c r="D13" s="8"/>
      <c r="E13" s="83" t="s">
        <v>11</v>
      </c>
      <c r="F13" s="84">
        <v>165341</v>
      </c>
      <c r="G13" s="85">
        <v>165341</v>
      </c>
      <c r="H13" s="112">
        <v>1</v>
      </c>
    </row>
    <row r="14" spans="2:8" s="2" customFormat="1" ht="56.25">
      <c r="B14" s="14"/>
      <c r="C14" s="15"/>
      <c r="D14" s="14">
        <v>6300</v>
      </c>
      <c r="E14" s="11" t="s">
        <v>12</v>
      </c>
      <c r="F14" s="73">
        <v>368000</v>
      </c>
      <c r="G14" s="74">
        <v>368000</v>
      </c>
      <c r="H14" s="16">
        <v>1</v>
      </c>
    </row>
    <row r="15" spans="2:8" s="2" customFormat="1" ht="22.5">
      <c r="B15" s="17"/>
      <c r="C15" s="17"/>
      <c r="D15" s="3"/>
      <c r="E15" s="86" t="s">
        <v>13</v>
      </c>
      <c r="F15" s="87">
        <v>200000</v>
      </c>
      <c r="G15" s="87">
        <v>200000</v>
      </c>
      <c r="H15" s="112">
        <v>1</v>
      </c>
    </row>
    <row r="16" spans="2:8" s="2" customFormat="1" ht="22.5">
      <c r="B16" s="8"/>
      <c r="C16" s="8"/>
      <c r="D16" s="8"/>
      <c r="E16" s="88" t="s">
        <v>14</v>
      </c>
      <c r="F16" s="84">
        <v>168000</v>
      </c>
      <c r="G16" s="84">
        <v>168000</v>
      </c>
      <c r="H16" s="112">
        <v>1</v>
      </c>
    </row>
    <row r="17" spans="2:8" s="2" customFormat="1" ht="11.25">
      <c r="B17" s="48"/>
      <c r="C17" s="44" t="s">
        <v>15</v>
      </c>
      <c r="D17" s="49"/>
      <c r="E17" s="59" t="s">
        <v>16</v>
      </c>
      <c r="F17" s="75">
        <f>F12+F14</f>
        <v>533341</v>
      </c>
      <c r="G17" s="75">
        <f>G12+G14</f>
        <v>533341</v>
      </c>
      <c r="H17" s="58" t="s">
        <v>7</v>
      </c>
    </row>
    <row r="18" spans="2:8" s="2" customFormat="1" ht="11.25">
      <c r="B18" s="55" t="s">
        <v>17</v>
      </c>
      <c r="C18" s="56"/>
      <c r="D18" s="57"/>
      <c r="E18" s="36" t="s">
        <v>18</v>
      </c>
      <c r="F18" s="71">
        <f>F17</f>
        <v>533341</v>
      </c>
      <c r="G18" s="71">
        <f>G17</f>
        <v>533341</v>
      </c>
      <c r="H18" s="36" t="s">
        <v>7</v>
      </c>
    </row>
    <row r="19" spans="2:8" s="2" customFormat="1" ht="56.25">
      <c r="B19" s="9">
        <v>750</v>
      </c>
      <c r="C19" s="9">
        <v>75095</v>
      </c>
      <c r="D19" s="9">
        <v>6639</v>
      </c>
      <c r="E19" s="19" t="s">
        <v>4</v>
      </c>
      <c r="F19" s="33">
        <v>6792.86</v>
      </c>
      <c r="G19" s="33">
        <v>6792.86</v>
      </c>
      <c r="H19" s="12">
        <v>1</v>
      </c>
    </row>
    <row r="20" spans="1:9" s="2" customFormat="1" ht="45">
      <c r="A20" s="3"/>
      <c r="C20" s="20"/>
      <c r="D20" s="8"/>
      <c r="E20" s="89" t="s">
        <v>19</v>
      </c>
      <c r="F20" s="90">
        <v>6792.86</v>
      </c>
      <c r="G20" s="91">
        <v>6792.86</v>
      </c>
      <c r="H20" s="92">
        <v>1</v>
      </c>
      <c r="I20" s="13"/>
    </row>
    <row r="21" spans="2:8" s="2" customFormat="1" ht="11.25">
      <c r="B21" s="46"/>
      <c r="C21" s="41" t="s">
        <v>21</v>
      </c>
      <c r="D21" s="47"/>
      <c r="E21" s="60" t="s">
        <v>20</v>
      </c>
      <c r="F21" s="76">
        <v>6792.86</v>
      </c>
      <c r="G21" s="76">
        <f>G19</f>
        <v>6792.86</v>
      </c>
      <c r="H21" s="61" t="s">
        <v>7</v>
      </c>
    </row>
    <row r="22" spans="2:13" s="2" customFormat="1" ht="11.25">
      <c r="B22" s="55" t="s">
        <v>23</v>
      </c>
      <c r="C22" s="56"/>
      <c r="D22" s="57"/>
      <c r="E22" s="36" t="s">
        <v>24</v>
      </c>
      <c r="F22" s="77">
        <v>6792.86</v>
      </c>
      <c r="G22" s="77">
        <v>0</v>
      </c>
      <c r="H22" s="62" t="s">
        <v>7</v>
      </c>
      <c r="M22" s="24"/>
    </row>
    <row r="23" spans="2:12" s="2" customFormat="1" ht="67.5">
      <c r="B23" s="9">
        <v>754</v>
      </c>
      <c r="C23" s="9">
        <v>75412</v>
      </c>
      <c r="D23" s="9">
        <v>6209</v>
      </c>
      <c r="E23" s="19" t="s">
        <v>25</v>
      </c>
      <c r="F23" s="72">
        <v>100000</v>
      </c>
      <c r="G23" s="72">
        <v>0</v>
      </c>
      <c r="H23" s="6">
        <v>0</v>
      </c>
      <c r="K23" s="24"/>
      <c r="L23" s="24"/>
    </row>
    <row r="24" spans="1:8" s="2" customFormat="1" ht="11.25">
      <c r="A24" s="3"/>
      <c r="B24" s="20"/>
      <c r="C24" s="20"/>
      <c r="D24" s="8"/>
      <c r="E24" s="93" t="s">
        <v>26</v>
      </c>
      <c r="F24" s="94">
        <v>100000</v>
      </c>
      <c r="G24" s="94">
        <v>0</v>
      </c>
      <c r="H24" s="95">
        <v>0</v>
      </c>
    </row>
    <row r="25" spans="2:8" s="2" customFormat="1" ht="11.25">
      <c r="B25" s="46"/>
      <c r="C25" s="40" t="s">
        <v>27</v>
      </c>
      <c r="D25" s="47"/>
      <c r="E25" s="58" t="s">
        <v>28</v>
      </c>
      <c r="F25" s="70">
        <v>100000</v>
      </c>
      <c r="G25" s="70">
        <v>0</v>
      </c>
      <c r="H25" s="63" t="s">
        <v>7</v>
      </c>
    </row>
    <row r="26" spans="2:8" s="2" customFormat="1" ht="22.5">
      <c r="B26" s="52" t="s">
        <v>29</v>
      </c>
      <c r="C26" s="53"/>
      <c r="D26" s="54"/>
      <c r="E26" s="37" t="s">
        <v>30</v>
      </c>
      <c r="F26" s="77">
        <v>100000</v>
      </c>
      <c r="G26" s="77">
        <v>0</v>
      </c>
      <c r="H26" s="62" t="s">
        <v>7</v>
      </c>
    </row>
    <row r="27" spans="2:11" s="2" customFormat="1" ht="22.5">
      <c r="B27" s="21">
        <v>801</v>
      </c>
      <c r="C27" s="22">
        <v>80101</v>
      </c>
      <c r="D27" s="10">
        <v>2540</v>
      </c>
      <c r="E27" s="23" t="s">
        <v>31</v>
      </c>
      <c r="F27" s="78">
        <f>F28+F29</f>
        <v>512587.54000000004</v>
      </c>
      <c r="G27" s="33">
        <f>G28+G29</f>
        <v>512585.38</v>
      </c>
      <c r="H27" s="12">
        <f>G27/F27</f>
        <v>0.9999957860856313</v>
      </c>
      <c r="I27" s="113"/>
      <c r="J27" s="113"/>
      <c r="K27" s="117"/>
    </row>
    <row r="28" spans="2:10" s="2" customFormat="1" ht="22.5">
      <c r="B28" s="13"/>
      <c r="C28" s="24"/>
      <c r="D28" s="3"/>
      <c r="E28" s="96" t="s">
        <v>32</v>
      </c>
      <c r="F28" s="97">
        <v>220525.9</v>
      </c>
      <c r="G28" s="98">
        <v>220525.9</v>
      </c>
      <c r="H28" s="99">
        <f>G28/F28</f>
        <v>1</v>
      </c>
      <c r="I28" s="113"/>
      <c r="J28" s="113"/>
    </row>
    <row r="29" spans="2:10" s="2" customFormat="1" ht="22.5">
      <c r="B29" s="13"/>
      <c r="C29" s="24"/>
      <c r="D29" s="3"/>
      <c r="E29" s="96" t="s">
        <v>33</v>
      </c>
      <c r="F29" s="100">
        <v>292061.64</v>
      </c>
      <c r="G29" s="98">
        <v>292059.48</v>
      </c>
      <c r="H29" s="99">
        <f>G29/F29</f>
        <v>0.9999926043009276</v>
      </c>
      <c r="I29" s="113"/>
      <c r="J29" s="113"/>
    </row>
    <row r="30" spans="2:10" s="2" customFormat="1" ht="11.25">
      <c r="B30" s="43"/>
      <c r="C30" s="44" t="s">
        <v>34</v>
      </c>
      <c r="D30" s="45"/>
      <c r="E30" s="65" t="s">
        <v>35</v>
      </c>
      <c r="F30" s="76">
        <f>F27</f>
        <v>512587.54000000004</v>
      </c>
      <c r="G30" s="79">
        <f>G27</f>
        <v>512585.38</v>
      </c>
      <c r="H30" s="65" t="s">
        <v>7</v>
      </c>
      <c r="I30" s="113"/>
      <c r="J30" s="113"/>
    </row>
    <row r="31" spans="2:10" s="2" customFormat="1" ht="45">
      <c r="B31" s="9">
        <v>801</v>
      </c>
      <c r="C31" s="9">
        <v>80104</v>
      </c>
      <c r="D31" s="25">
        <v>2310</v>
      </c>
      <c r="E31" s="26" t="s">
        <v>36</v>
      </c>
      <c r="F31" s="78">
        <v>9403.68</v>
      </c>
      <c r="G31" s="78">
        <v>9403.68</v>
      </c>
      <c r="H31" s="27">
        <f>G31/F31</f>
        <v>1</v>
      </c>
      <c r="I31" s="113"/>
      <c r="J31" s="113"/>
    </row>
    <row r="32" spans="2:11" s="2" customFormat="1" ht="22.5">
      <c r="B32" s="18"/>
      <c r="C32" s="18"/>
      <c r="D32" s="28">
        <v>2540</v>
      </c>
      <c r="E32" s="23" t="s">
        <v>31</v>
      </c>
      <c r="F32" s="33">
        <f>F33+F34</f>
        <v>268642.5</v>
      </c>
      <c r="G32" s="33">
        <f>G33+G34</f>
        <v>268429.18</v>
      </c>
      <c r="H32" s="12">
        <f>G32/F32</f>
        <v>0.9992059335362051</v>
      </c>
      <c r="I32" s="113"/>
      <c r="J32" s="113"/>
      <c r="K32" s="117"/>
    </row>
    <row r="33" spans="2:8" s="2" customFormat="1" ht="11.25">
      <c r="B33" s="17"/>
      <c r="C33" s="17"/>
      <c r="E33" s="101" t="s">
        <v>37</v>
      </c>
      <c r="F33" s="87">
        <v>107310</v>
      </c>
      <c r="G33" s="87">
        <v>107212.5</v>
      </c>
      <c r="H33" s="102">
        <f>G33/F33</f>
        <v>0.9990914173888733</v>
      </c>
    </row>
    <row r="34" spans="2:8" s="2" customFormat="1" ht="11.25">
      <c r="B34" s="8"/>
      <c r="C34" s="8"/>
      <c r="D34" s="8"/>
      <c r="E34" s="88" t="s">
        <v>38</v>
      </c>
      <c r="F34" s="103">
        <v>161332.5</v>
      </c>
      <c r="G34" s="103">
        <v>161216.68</v>
      </c>
      <c r="H34" s="104">
        <f>G34/F34</f>
        <v>0.9992821037298746</v>
      </c>
    </row>
    <row r="35" spans="2:8" s="2" customFormat="1" ht="11.25">
      <c r="B35" s="39"/>
      <c r="C35" s="41" t="s">
        <v>39</v>
      </c>
      <c r="D35" s="42"/>
      <c r="E35" s="41" t="s">
        <v>40</v>
      </c>
      <c r="F35" s="75">
        <f>F31+F32</f>
        <v>278046.18</v>
      </c>
      <c r="G35" s="75">
        <f>G31+G32</f>
        <v>277832.86</v>
      </c>
      <c r="H35" s="42" t="s">
        <v>7</v>
      </c>
    </row>
    <row r="36" spans="2:8" s="2" customFormat="1" ht="11.25">
      <c r="B36" s="52" t="s">
        <v>53</v>
      </c>
      <c r="C36" s="53"/>
      <c r="D36" s="54"/>
      <c r="E36" s="38" t="s">
        <v>54</v>
      </c>
      <c r="F36" s="77">
        <f>F35+F30</f>
        <v>790633.72</v>
      </c>
      <c r="G36" s="77">
        <f>G35+G30</f>
        <v>790418.24</v>
      </c>
      <c r="H36" s="51" t="s">
        <v>7</v>
      </c>
    </row>
    <row r="37" spans="2:8" s="2" customFormat="1" ht="22.5">
      <c r="B37" s="21">
        <v>921</v>
      </c>
      <c r="C37" s="22">
        <v>92116</v>
      </c>
      <c r="D37" s="22">
        <v>2480</v>
      </c>
      <c r="E37" s="29" t="s">
        <v>41</v>
      </c>
      <c r="F37" s="33">
        <v>85000</v>
      </c>
      <c r="G37" s="33">
        <v>85000</v>
      </c>
      <c r="H37" s="32">
        <f>G37/F37</f>
        <v>1</v>
      </c>
    </row>
    <row r="38" spans="2:8" s="2" customFormat="1" ht="11.25">
      <c r="B38" s="20"/>
      <c r="C38" s="30"/>
      <c r="D38" s="30"/>
      <c r="E38" s="105" t="s">
        <v>42</v>
      </c>
      <c r="F38" s="106">
        <v>85000</v>
      </c>
      <c r="G38" s="106">
        <v>85000</v>
      </c>
      <c r="H38" s="114">
        <f>G38/F38</f>
        <v>1</v>
      </c>
    </row>
    <row r="39" spans="2:8" s="2" customFormat="1" ht="11.25">
      <c r="B39" s="39"/>
      <c r="C39" s="40" t="s">
        <v>43</v>
      </c>
      <c r="D39" s="40"/>
      <c r="E39" s="64" t="s">
        <v>44</v>
      </c>
      <c r="F39" s="115">
        <f>F37</f>
        <v>85000</v>
      </c>
      <c r="G39" s="76">
        <f>G37</f>
        <v>85000</v>
      </c>
      <c r="H39" s="116" t="s">
        <v>7</v>
      </c>
    </row>
    <row r="40" spans="2:8" s="2" customFormat="1" ht="22.5">
      <c r="B40" s="52" t="s">
        <v>45</v>
      </c>
      <c r="C40" s="53"/>
      <c r="D40" s="54"/>
      <c r="E40" s="38" t="s">
        <v>46</v>
      </c>
      <c r="F40" s="77">
        <f>F39</f>
        <v>85000</v>
      </c>
      <c r="G40" s="77">
        <f>G39</f>
        <v>85000</v>
      </c>
      <c r="H40" s="51" t="s">
        <v>7</v>
      </c>
    </row>
    <row r="41" spans="2:8" s="2" customFormat="1" ht="32.25" customHeight="1">
      <c r="B41" s="108" t="s">
        <v>47</v>
      </c>
      <c r="C41" s="109"/>
      <c r="D41" s="109"/>
      <c r="E41" s="110"/>
      <c r="F41" s="111">
        <f>F11+F18+F22+F26+F36+F40</f>
        <v>1517466.06</v>
      </c>
      <c r="G41" s="111">
        <f>G11+G18+G22+G26+G36+G40</f>
        <v>1408759.24</v>
      </c>
      <c r="H41" s="107" t="s">
        <v>7</v>
      </c>
    </row>
    <row r="42" s="2" customFormat="1" ht="11.25"/>
    <row r="43" s="2" customFormat="1" ht="11.25"/>
    <row r="44" s="2" customFormat="1" ht="11.25"/>
    <row r="45" s="2" customFormat="1" ht="11.25">
      <c r="G45" s="31" t="s">
        <v>48</v>
      </c>
    </row>
    <row r="46" s="2" customFormat="1" ht="11.25">
      <c r="G46" s="31"/>
    </row>
    <row r="47" s="2" customFormat="1" ht="11.25">
      <c r="G47" s="31" t="s">
        <v>49</v>
      </c>
    </row>
  </sheetData>
  <sheetProtection/>
  <mergeCells count="9">
    <mergeCell ref="B41:E41"/>
    <mergeCell ref="G3:H3"/>
    <mergeCell ref="B5:H5"/>
    <mergeCell ref="B40:D40"/>
    <mergeCell ref="B36:D36"/>
    <mergeCell ref="B26:D26"/>
    <mergeCell ref="B22:D22"/>
    <mergeCell ref="B18:D18"/>
    <mergeCell ref="B11:D11"/>
  </mergeCells>
  <printOptions/>
  <pageMargins left="0.7" right="0.35" top="0.42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Ania</cp:lastModifiedBy>
  <cp:lastPrinted>2014-03-30T15:53:48Z</cp:lastPrinted>
  <dcterms:created xsi:type="dcterms:W3CDTF">2013-09-04T08:07:51Z</dcterms:created>
  <dcterms:modified xsi:type="dcterms:W3CDTF">2014-03-30T15:53:50Z</dcterms:modified>
  <cp:category/>
  <cp:version/>
  <cp:contentType/>
  <cp:contentStatus/>
</cp:coreProperties>
</file>