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<sst xmlns="http://schemas.openxmlformats.org/spreadsheetml/2006/main" count="69" uniqueCount="55">
  <si>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Dział</t>
  </si>
  <si>
    <t>Rozdział</t>
  </si>
  <si>
    <t>Paragraf</t>
  </si>
  <si>
    <t>%</t>
  </si>
  <si>
    <t>Dotacje celowe przekazane do samorządu województwa na inwestycje i zakupy inwestycyjne realizowane na podstawie porozumień (umów) między jednostkami samorzadu terytorialnego.</t>
  </si>
  <si>
    <t>15011 Suma</t>
  </si>
  <si>
    <t>Rozwój przedsiębiorczości</t>
  </si>
  <si>
    <t>x</t>
  </si>
  <si>
    <t>150 Suma</t>
  </si>
  <si>
    <t>Przetwórstwo przemysłowe</t>
  </si>
  <si>
    <t>Dotacja celowa na pomoc finansową udzieloną między jednostkami samorządu  terytorialnego na dofinansowanie własnych zadań inwestycyjnych i zakupów inwestycyjnych.</t>
  </si>
  <si>
    <t>60014 Suma</t>
  </si>
  <si>
    <t>600 Suma</t>
  </si>
  <si>
    <t>Transport i łączność</t>
  </si>
  <si>
    <t>Zestawienie wykonania udzielonych dotacji w podziale na dotacje podmiotowe i dotacje celowe</t>
  </si>
  <si>
    <t>Dotacje celowe w ramach programów finansowanych z udziałem środków europejskich oraz środków, o których mowa w art.. 5 ust. 1 pkt 3 oraz ust. 3 pkt 5 i 6 ustawy, lub płatności w ramach budżetu środków europejskich.</t>
  </si>
  <si>
    <t>Zakup samochodów strażackich</t>
  </si>
  <si>
    <t>75412 Suma</t>
  </si>
  <si>
    <t>Ochotnicze straże pożarne</t>
  </si>
  <si>
    <t>754 Suma</t>
  </si>
  <si>
    <t>Bezpieczeństwo publiczne i ochrona przeciwpożarowa</t>
  </si>
  <si>
    <t>Dotacja podmiotowa z budżetu dla niepublicznej jednostki systemu oświaty.</t>
  </si>
  <si>
    <t>Niepubliczna Szkoła Podstawowa w Próchenkach</t>
  </si>
  <si>
    <t>Niepubliczna Szkoła Podstawowa w Szydłówce.</t>
  </si>
  <si>
    <t>80101 Suma</t>
  </si>
  <si>
    <t>Szkoły podstawowe</t>
  </si>
  <si>
    <t>Dotacje celowe przekazane gminie na zadania bierzące realizowane na podstawie porozumień( umów) między jednostkami samorządu terytorialnego.</t>
  </si>
  <si>
    <t>Niepubliczne Przedszkole w Próchenkach.</t>
  </si>
  <si>
    <t>Niepubliczne Przedszkole w Szydłówce.</t>
  </si>
  <si>
    <t>80104 Suma</t>
  </si>
  <si>
    <t>Przedszkola</t>
  </si>
  <si>
    <t>Dotacja podmiotowa z budżetu dla samorządowej instytucji kultury</t>
  </si>
  <si>
    <t>Biblioteka publiczna</t>
  </si>
  <si>
    <t>92116 Suma</t>
  </si>
  <si>
    <t>Biblioteki</t>
  </si>
  <si>
    <t>921 Suma</t>
  </si>
  <si>
    <t>Kultura i ochrona dziedzictwa narodowego</t>
  </si>
  <si>
    <t>Suma Końcowa</t>
  </si>
  <si>
    <t>Wójt Gminy</t>
  </si>
  <si>
    <t>Jan Parol</t>
  </si>
  <si>
    <t>Plan</t>
  </si>
  <si>
    <t>Wykonanie</t>
  </si>
  <si>
    <t>801 Suma</t>
  </si>
  <si>
    <t>Oświata i wychowanie</t>
  </si>
  <si>
    <t xml:space="preserve"> Przyspieszenie wzrostu konkurencyjności województwa mazowieckiego, przez budowanie społeczeństwa informacyjnego i gospodarki opartej na wiedzy poprzez stworzenie zintegrowanych baz wiedzy o Mazowszu.</t>
  </si>
  <si>
    <t>Modernizacja skrzyżowania oraz budowa chodników w miejscowości</t>
  </si>
  <si>
    <t>Olszanka</t>
  </si>
  <si>
    <t>Dotacja celowa na pomoc finansową udzielaną między jednostkami samorządu terytorialnego na dofinansowanie własnych zadań inwestycyjnych i zakupów inwestycyjnych</t>
  </si>
  <si>
    <t>75809 Suma</t>
  </si>
  <si>
    <t>Rozliczenia między jednostkami samorządu terytorialnego</t>
  </si>
  <si>
    <t>758 Suma</t>
  </si>
  <si>
    <t>Różne rozliczenia</t>
  </si>
  <si>
    <t>Dotacja celowa z budżetu na finansowanie lub dofinansowanie zadań zleconych do realizacji pozostałym jednostkom nie zaliczanym do sektora finansów publicznych</t>
  </si>
  <si>
    <t>Rozbudowa systemu selektywnej zbiórki odpadów komunalnych na terenie Związku Komunalngo Nieskażone Środowisko</t>
  </si>
  <si>
    <r>
      <t xml:space="preserve">Załącznik Nr 7                                                                      do Zarządzania Nr </t>
    </r>
    <r>
      <rPr>
        <sz val="8"/>
        <rFont val="Arial Narrow"/>
        <family val="2"/>
      </rPr>
      <t>4</t>
    </r>
    <r>
      <rPr>
        <sz val="8"/>
        <color indexed="8"/>
        <rFont val="Arial Narrow"/>
        <family val="2"/>
      </rPr>
      <t>/2015                                               Wójta Gminy Olszanka                                                                   z dnia 27 marca 2015 r.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</si>
</sst>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0.0"/>
    <numFmt numFmtId="167" formatCode="000"/>
    <numFmt numFmtId="168" formatCode="00000"/>
    <numFmt numFmtId="169" formatCode="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.5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i/>
      <sz val="8.5"/>
      <color indexed="18"/>
      <name val="Arial Narrow"/>
      <family val="2"/>
    </font>
    <font>
      <sz val="8.5"/>
      <color indexed="9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DotDot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ashDot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ashDotDot"/>
      <bottom style="dashDotDot"/>
    </border>
    <border>
      <left style="thin"/>
      <right style="thin"/>
      <top style="dashDotDot"/>
      <bottom style="thin"/>
    </border>
    <border>
      <left style="thin"/>
      <right/>
      <top/>
      <bottom style="thin"/>
    </border>
    <border>
      <left style="thin"/>
      <right style="thin"/>
      <top style="dashDot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ashDotDot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58" applyFont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164" fontId="7" fillId="0" borderId="13" xfId="0" applyNumberFormat="1" applyFont="1" applyBorder="1" applyAlignment="1">
      <alignment horizontal="right" vertical="center" wrapText="1"/>
    </xf>
    <xf numFmtId="10" fontId="7" fillId="0" borderId="15" xfId="52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wrapText="1"/>
    </xf>
    <xf numFmtId="0" fontId="9" fillId="34" borderId="17" xfId="31" applyFont="1" applyFill="1" applyBorder="1" applyAlignment="1">
      <alignment/>
    </xf>
    <xf numFmtId="0" fontId="10" fillId="34" borderId="18" xfId="31" applyFont="1" applyFill="1" applyBorder="1" applyAlignment="1">
      <alignment/>
    </xf>
    <xf numFmtId="0" fontId="9" fillId="34" borderId="12" xfId="31" applyFont="1" applyFill="1" applyBorder="1" applyAlignment="1">
      <alignment/>
    </xf>
    <xf numFmtId="0" fontId="10" fillId="34" borderId="11" xfId="31" applyFont="1" applyFill="1" applyBorder="1" applyAlignment="1">
      <alignment horizontal="center"/>
    </xf>
    <xf numFmtId="164" fontId="10" fillId="34" borderId="11" xfId="31" applyNumberFormat="1" applyFont="1" applyFill="1" applyBorder="1" applyAlignment="1">
      <alignment horizontal="right"/>
    </xf>
    <xf numFmtId="0" fontId="10" fillId="35" borderId="11" xfId="38" applyFont="1" applyFill="1" applyBorder="1" applyAlignment="1">
      <alignment horizontal="center"/>
    </xf>
    <xf numFmtId="164" fontId="10" fillId="35" borderId="11" xfId="38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164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0" xfId="0" applyNumberFormat="1" applyFont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1" xfId="0" applyFont="1" applyBorder="1" applyAlignment="1">
      <alignment wrapText="1"/>
    </xf>
    <xf numFmtId="164" fontId="8" fillId="0" borderId="2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wrapText="1"/>
    </xf>
    <xf numFmtId="0" fontId="10" fillId="34" borderId="18" xfId="31" applyFont="1" applyFill="1" applyBorder="1" applyAlignment="1">
      <alignment horizontal="center" vertical="center"/>
    </xf>
    <xf numFmtId="0" fontId="9" fillId="34" borderId="18" xfId="31" applyFont="1" applyFill="1" applyBorder="1" applyAlignment="1">
      <alignment/>
    </xf>
    <xf numFmtId="164" fontId="10" fillId="34" borderId="17" xfId="31" applyNumberFormat="1" applyFont="1" applyFill="1" applyBorder="1" applyAlignment="1">
      <alignment horizontal="right"/>
    </xf>
    <xf numFmtId="0" fontId="7" fillId="0" borderId="13" xfId="0" applyFont="1" applyBorder="1" applyAlignment="1">
      <alignment vertical="top" wrapText="1"/>
    </xf>
    <xf numFmtId="164" fontId="7" fillId="0" borderId="13" xfId="0" applyNumberFormat="1" applyFont="1" applyBorder="1" applyAlignment="1">
      <alignment horizontal="right" vertical="center"/>
    </xf>
    <xf numFmtId="10" fontId="7" fillId="0" borderId="13" xfId="52" applyNumberFormat="1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11" fillId="34" borderId="17" xfId="31" applyFont="1" applyFill="1" applyBorder="1" applyAlignment="1">
      <alignment/>
    </xf>
    <xf numFmtId="0" fontId="10" fillId="34" borderId="18" xfId="31" applyFont="1" applyFill="1" applyBorder="1" applyAlignment="1">
      <alignment horizontal="center"/>
    </xf>
    <xf numFmtId="0" fontId="11" fillId="34" borderId="12" xfId="31" applyFont="1" applyFill="1" applyBorder="1" applyAlignment="1">
      <alignment/>
    </xf>
    <xf numFmtId="164" fontId="10" fillId="34" borderId="11" xfId="31" applyNumberFormat="1" applyFont="1" applyFill="1" applyBorder="1" applyAlignment="1">
      <alignment horizontal="right" vertical="center"/>
    </xf>
    <xf numFmtId="164" fontId="10" fillId="35" borderId="11" xfId="38" applyNumberFormat="1" applyFont="1" applyFill="1" applyBorder="1" applyAlignment="1">
      <alignment horizontal="right" vertical="center"/>
    </xf>
    <xf numFmtId="10" fontId="10" fillId="35" borderId="11" xfId="38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right"/>
    </xf>
    <xf numFmtId="10" fontId="8" fillId="0" borderId="25" xfId="52" applyNumberFormat="1" applyFont="1" applyBorder="1" applyAlignment="1">
      <alignment horizontal="center"/>
    </xf>
    <xf numFmtId="10" fontId="10" fillId="34" borderId="12" xfId="31" applyNumberFormat="1" applyFont="1" applyFill="1" applyBorder="1" applyAlignment="1">
      <alignment horizontal="center"/>
    </xf>
    <xf numFmtId="0" fontId="10" fillId="35" borderId="11" xfId="38" applyFont="1" applyFill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164" fontId="7" fillId="0" borderId="1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wrapText="1"/>
    </xf>
    <xf numFmtId="0" fontId="11" fillId="34" borderId="17" xfId="31" applyFont="1" applyFill="1" applyBorder="1" applyAlignment="1">
      <alignment horizontal="center" vertical="center"/>
    </xf>
    <xf numFmtId="0" fontId="11" fillId="34" borderId="18" xfId="31" applyFont="1" applyFill="1" applyBorder="1" applyAlignment="1">
      <alignment horizontal="center" vertical="center"/>
    </xf>
    <xf numFmtId="0" fontId="10" fillId="34" borderId="11" xfId="31" applyFont="1" applyFill="1" applyBorder="1" applyAlignment="1">
      <alignment horizontal="center" vertical="center"/>
    </xf>
    <xf numFmtId="164" fontId="10" fillId="34" borderId="18" xfId="3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10" fontId="7" fillId="0" borderId="11" xfId="5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2" xfId="0" applyFont="1" applyBorder="1" applyAlignment="1">
      <alignment wrapText="1"/>
    </xf>
    <xf numFmtId="10" fontId="8" fillId="0" borderId="23" xfId="52" applyNumberFormat="1" applyFont="1" applyBorder="1" applyAlignment="1">
      <alignment horizontal="center" vertical="center"/>
    </xf>
    <xf numFmtId="0" fontId="10" fillId="34" borderId="17" xfId="31" applyFont="1" applyFill="1" applyBorder="1" applyAlignment="1">
      <alignment/>
    </xf>
    <xf numFmtId="0" fontId="10" fillId="34" borderId="12" xfId="31" applyFont="1" applyFill="1" applyBorder="1" applyAlignment="1">
      <alignment horizontal="center"/>
    </xf>
    <xf numFmtId="0" fontId="10" fillId="35" borderId="11" xfId="38" applyFont="1" applyFill="1" applyBorder="1" applyAlignment="1">
      <alignment wrapText="1"/>
    </xf>
    <xf numFmtId="0" fontId="10" fillId="35" borderId="11" xfId="38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0" fontId="7" fillId="0" borderId="19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8" fillId="0" borderId="16" xfId="0" applyFont="1" applyBorder="1" applyAlignment="1">
      <alignment/>
    </xf>
    <xf numFmtId="164" fontId="8" fillId="0" borderId="25" xfId="0" applyNumberFormat="1" applyFont="1" applyBorder="1" applyAlignment="1">
      <alignment horizontal="right"/>
    </xf>
    <xf numFmtId="10" fontId="8" fillId="0" borderId="30" xfId="52" applyNumberFormat="1" applyFont="1" applyBorder="1" applyAlignment="1">
      <alignment horizontal="center"/>
    </xf>
    <xf numFmtId="0" fontId="10" fillId="34" borderId="11" xfId="31" applyFont="1" applyFill="1" applyBorder="1" applyAlignment="1">
      <alignment/>
    </xf>
    <xf numFmtId="164" fontId="10" fillId="34" borderId="18" xfId="31" applyNumberFormat="1" applyFont="1" applyFill="1" applyBorder="1" applyAlignment="1">
      <alignment horizontal="right" vertical="center"/>
    </xf>
    <xf numFmtId="0" fontId="10" fillId="34" borderId="12" xfId="3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9" fontId="7" fillId="0" borderId="15" xfId="52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0" fontId="7" fillId="0" borderId="13" xfId="52" applyNumberFormat="1" applyFont="1" applyBorder="1" applyAlignment="1">
      <alignment horizontal="center" vertical="center"/>
    </xf>
    <xf numFmtId="0" fontId="10" fillId="34" borderId="17" xfId="31" applyFont="1" applyFill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center"/>
    </xf>
    <xf numFmtId="169" fontId="12" fillId="0" borderId="11" xfId="0" applyNumberFormat="1" applyFont="1" applyBorder="1" applyAlignment="1">
      <alignment horizontal="center"/>
    </xf>
    <xf numFmtId="49" fontId="12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3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7" fontId="12" fillId="0" borderId="16" xfId="0" applyNumberFormat="1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8" fontId="12" fillId="0" borderId="16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center"/>
    </xf>
    <xf numFmtId="169" fontId="12" fillId="0" borderId="16" xfId="0" applyNumberFormat="1" applyFont="1" applyBorder="1" applyAlignment="1">
      <alignment horizontal="center"/>
    </xf>
    <xf numFmtId="169" fontId="12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4" fontId="10" fillId="34" borderId="17" xfId="31" applyNumberFormat="1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49" fontId="13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13" xfId="0" applyNumberFormat="1" applyFont="1" applyFill="1" applyBorder="1" applyAlignment="1">
      <alignment/>
    </xf>
    <xf numFmtId="167" fontId="13" fillId="35" borderId="11" xfId="0" applyNumberFormat="1" applyFont="1" applyFill="1" applyBorder="1" applyAlignment="1">
      <alignment horizontal="center"/>
    </xf>
    <xf numFmtId="169" fontId="12" fillId="35" borderId="11" xfId="0" applyNumberFormat="1" applyFont="1" applyFill="1" applyBorder="1" applyAlignment="1">
      <alignment horizontal="center"/>
    </xf>
    <xf numFmtId="49" fontId="13" fillId="38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35" borderId="11" xfId="0" applyNumberFormat="1" applyFont="1" applyFill="1" applyBorder="1" applyAlignment="1">
      <alignment/>
    </xf>
    <xf numFmtId="165" fontId="12" fillId="34" borderId="14" xfId="0" applyNumberFormat="1" applyFont="1" applyFill="1" applyBorder="1" applyAlignment="1">
      <alignment horizontal="center"/>
    </xf>
    <xf numFmtId="165" fontId="12" fillId="35" borderId="11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35" borderId="17" xfId="38" applyFont="1" applyFill="1" applyBorder="1" applyAlignment="1">
      <alignment horizontal="left" vertical="center"/>
    </xf>
    <xf numFmtId="0" fontId="10" fillId="35" borderId="18" xfId="38" applyFont="1" applyFill="1" applyBorder="1" applyAlignment="1">
      <alignment horizontal="left" vertical="center"/>
    </xf>
    <xf numFmtId="0" fontId="10" fillId="35" borderId="12" xfId="38" applyFont="1" applyFill="1" applyBorder="1" applyAlignment="1">
      <alignment horizontal="left" vertical="center"/>
    </xf>
    <xf numFmtId="0" fontId="10" fillId="35" borderId="17" xfId="38" applyFont="1" applyFill="1" applyBorder="1" applyAlignment="1">
      <alignment horizontal="left"/>
    </xf>
    <xf numFmtId="0" fontId="10" fillId="35" borderId="18" xfId="38" applyFont="1" applyFill="1" applyBorder="1" applyAlignment="1">
      <alignment horizontal="left"/>
    </xf>
    <xf numFmtId="0" fontId="10" fillId="35" borderId="12" xfId="38" applyFont="1" applyFill="1" applyBorder="1" applyAlignment="1">
      <alignment horizontal="left"/>
    </xf>
    <xf numFmtId="168" fontId="13" fillId="34" borderId="17" xfId="0" applyNumberFormat="1" applyFont="1" applyFill="1" applyBorder="1" applyAlignment="1">
      <alignment horizontal="center"/>
    </xf>
    <xf numFmtId="168" fontId="13" fillId="34" borderId="18" xfId="0" applyNumberFormat="1" applyFont="1" applyFill="1" applyBorder="1" applyAlignment="1">
      <alignment horizontal="center"/>
    </xf>
    <xf numFmtId="168" fontId="13" fillId="34" borderId="12" xfId="0" applyNumberFormat="1" applyFont="1" applyFill="1" applyBorder="1" applyAlignment="1">
      <alignment horizontal="center"/>
    </xf>
    <xf numFmtId="49" fontId="8" fillId="39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40" borderId="23" xfId="0" applyNumberFormat="1" applyFont="1" applyFill="1" applyBorder="1" applyAlignment="1">
      <alignment horizontal="right" vertical="center"/>
    </xf>
    <xf numFmtId="10" fontId="8" fillId="40" borderId="23" xfId="52" applyNumberFormat="1" applyFont="1" applyFill="1" applyBorder="1" applyAlignment="1">
      <alignment horizontal="center" vertical="center"/>
    </xf>
    <xf numFmtId="164" fontId="8" fillId="40" borderId="28" xfId="0" applyNumberFormat="1" applyFont="1" applyFill="1" applyBorder="1" applyAlignment="1">
      <alignment horizontal="right" vertical="center"/>
    </xf>
    <xf numFmtId="10" fontId="8" fillId="40" borderId="28" xfId="52" applyNumberFormat="1" applyFont="1" applyFill="1" applyBorder="1" applyAlignment="1">
      <alignment horizontal="center" vertical="center"/>
    </xf>
    <xf numFmtId="164" fontId="8" fillId="40" borderId="22" xfId="0" applyNumberFormat="1" applyFont="1" applyFill="1" applyBorder="1" applyAlignment="1">
      <alignment horizontal="right" vertical="center"/>
    </xf>
    <xf numFmtId="10" fontId="8" fillId="40" borderId="22" xfId="52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164" fontId="8" fillId="0" borderId="23" xfId="0" applyNumberFormat="1" applyFont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9" fontId="8" fillId="0" borderId="23" xfId="52" applyNumberFormat="1" applyFont="1" applyBorder="1" applyAlignment="1">
      <alignment horizontal="center" vertical="center"/>
    </xf>
    <xf numFmtId="0" fontId="10" fillId="35" borderId="27" xfId="38" applyFont="1" applyFill="1" applyBorder="1" applyAlignment="1">
      <alignment horizontal="left" vertical="center"/>
    </xf>
    <xf numFmtId="0" fontId="10" fillId="34" borderId="29" xfId="31" applyFont="1" applyFill="1" applyBorder="1" applyAlignment="1">
      <alignment/>
    </xf>
    <xf numFmtId="168" fontId="12" fillId="35" borderId="13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2">
      <selection activeCell="K26" sqref="K26"/>
    </sheetView>
  </sheetViews>
  <sheetFormatPr defaultColWidth="8.796875" defaultRowHeight="14.25"/>
  <cols>
    <col min="1" max="1" width="0.40625" style="0" customWidth="1"/>
    <col min="2" max="2" width="7.19921875" style="0" customWidth="1"/>
    <col min="3" max="3" width="6.19921875" style="0" customWidth="1"/>
    <col min="4" max="4" width="7" style="0" customWidth="1"/>
    <col min="5" max="5" width="29.5" style="0" customWidth="1"/>
    <col min="6" max="6" width="11" style="0" customWidth="1"/>
    <col min="7" max="7" width="11.19921875" style="0" customWidth="1"/>
    <col min="8" max="8" width="8.19921875" style="0" customWidth="1"/>
    <col min="9" max="10" width="10" style="0" bestFit="1" customWidth="1"/>
  </cols>
  <sheetData>
    <row r="1" ht="14.25" hidden="1"/>
    <row r="2" ht="1.5" customHeight="1">
      <c r="H2" s="1"/>
    </row>
    <row r="3" spans="2:8" ht="52.5" customHeight="1">
      <c r="B3" s="7"/>
      <c r="C3" s="7"/>
      <c r="D3" s="7"/>
      <c r="E3" s="7"/>
      <c r="F3" s="7"/>
      <c r="G3" s="122" t="s">
        <v>54</v>
      </c>
      <c r="H3" s="122"/>
    </row>
    <row r="4" spans="2:8" ht="16.5">
      <c r="B4" s="7"/>
      <c r="C4" s="7"/>
      <c r="D4" s="7"/>
      <c r="E4" s="7"/>
      <c r="F4" s="7"/>
      <c r="G4" s="7"/>
      <c r="H4" s="7"/>
    </row>
    <row r="5" spans="2:8" s="2" customFormat="1" ht="12.75">
      <c r="B5" s="123" t="s">
        <v>14</v>
      </c>
      <c r="C5" s="123"/>
      <c r="D5" s="123"/>
      <c r="E5" s="123"/>
      <c r="F5" s="123"/>
      <c r="G5" s="123"/>
      <c r="H5" s="123"/>
    </row>
    <row r="6" spans="2:8" s="2" customFormat="1" ht="12.75">
      <c r="B6" s="8"/>
      <c r="C6" s="8"/>
      <c r="D6" s="8"/>
      <c r="E6" s="8"/>
      <c r="F6" s="8"/>
      <c r="G6" s="8"/>
      <c r="H6" s="8"/>
    </row>
    <row r="7" spans="2:8" s="2" customFormat="1" ht="45" customHeight="1">
      <c r="B7" s="9" t="s">
        <v>0</v>
      </c>
      <c r="C7" s="9" t="s">
        <v>1</v>
      </c>
      <c r="D7" s="9" t="s">
        <v>2</v>
      </c>
      <c r="E7" s="10"/>
      <c r="F7" s="9" t="s">
        <v>40</v>
      </c>
      <c r="G7" s="9" t="s">
        <v>41</v>
      </c>
      <c r="H7" s="11" t="s">
        <v>3</v>
      </c>
    </row>
    <row r="8" spans="1:8" s="2" customFormat="1" ht="58.5" customHeight="1">
      <c r="A8" s="3"/>
      <c r="B8" s="12">
        <v>150</v>
      </c>
      <c r="C8" s="12">
        <v>15011</v>
      </c>
      <c r="D8" s="12">
        <v>6639</v>
      </c>
      <c r="E8" s="13" t="s">
        <v>4</v>
      </c>
      <c r="F8" s="14">
        <v>5167.97</v>
      </c>
      <c r="G8" s="144">
        <v>4004.58</v>
      </c>
      <c r="H8" s="86">
        <v>0.77</v>
      </c>
    </row>
    <row r="9" spans="2:8" s="2" customFormat="1" ht="69.75" customHeight="1">
      <c r="B9" s="16"/>
      <c r="C9" s="16"/>
      <c r="D9" s="16"/>
      <c r="E9" s="17" t="s">
        <v>44</v>
      </c>
      <c r="F9" s="142">
        <v>5167.97</v>
      </c>
      <c r="G9" s="143">
        <v>4004.58</v>
      </c>
      <c r="H9" s="145">
        <v>0.77</v>
      </c>
    </row>
    <row r="10" spans="2:8" s="2" customFormat="1" ht="12.75">
      <c r="B10" s="18"/>
      <c r="C10" s="19" t="s">
        <v>5</v>
      </c>
      <c r="D10" s="20"/>
      <c r="E10" s="21" t="s">
        <v>6</v>
      </c>
      <c r="F10" s="22">
        <v>5167.97</v>
      </c>
      <c r="G10" s="22">
        <v>4004.58</v>
      </c>
      <c r="H10" s="21" t="s">
        <v>7</v>
      </c>
    </row>
    <row r="11" spans="2:8" s="2" customFormat="1" ht="12.75">
      <c r="B11" s="127" t="s">
        <v>8</v>
      </c>
      <c r="C11" s="128"/>
      <c r="D11" s="129"/>
      <c r="E11" s="23" t="s">
        <v>9</v>
      </c>
      <c r="F11" s="24">
        <v>5167.97</v>
      </c>
      <c r="G11" s="24">
        <v>4004.58</v>
      </c>
      <c r="H11" s="23" t="s">
        <v>7</v>
      </c>
    </row>
    <row r="12" spans="2:8" s="2" customFormat="1" ht="51">
      <c r="B12" s="25">
        <v>600</v>
      </c>
      <c r="C12" s="26">
        <v>60014</v>
      </c>
      <c r="D12" s="67">
        <v>6300</v>
      </c>
      <c r="E12" s="27" t="s">
        <v>10</v>
      </c>
      <c r="F12" s="31">
        <v>300000</v>
      </c>
      <c r="G12" s="32">
        <v>299975.39</v>
      </c>
      <c r="H12" s="88">
        <v>1</v>
      </c>
    </row>
    <row r="13" spans="2:8" s="2" customFormat="1" ht="25.5">
      <c r="B13" s="33"/>
      <c r="C13" s="33"/>
      <c r="D13" s="34"/>
      <c r="E13" s="35" t="s">
        <v>45</v>
      </c>
      <c r="F13" s="36">
        <v>300000</v>
      </c>
      <c r="G13" s="36">
        <v>299975.39</v>
      </c>
      <c r="H13" s="70">
        <v>1</v>
      </c>
    </row>
    <row r="14" spans="2:8" s="2" customFormat="1" ht="12.75">
      <c r="B14" s="18"/>
      <c r="C14" s="38" t="s">
        <v>11</v>
      </c>
      <c r="D14" s="39"/>
      <c r="E14" s="89" t="s">
        <v>46</v>
      </c>
      <c r="F14" s="40">
        <v>300000</v>
      </c>
      <c r="G14" s="40">
        <v>299975.39</v>
      </c>
      <c r="H14" s="21" t="s">
        <v>7</v>
      </c>
    </row>
    <row r="15" spans="2:8" s="2" customFormat="1" ht="12.75">
      <c r="B15" s="127" t="s">
        <v>12</v>
      </c>
      <c r="C15" s="128"/>
      <c r="D15" s="129"/>
      <c r="E15" s="23" t="s">
        <v>13</v>
      </c>
      <c r="F15" s="24">
        <f>F14</f>
        <v>300000</v>
      </c>
      <c r="G15" s="24">
        <f>G14</f>
        <v>299975.39</v>
      </c>
      <c r="H15" s="23" t="s">
        <v>7</v>
      </c>
    </row>
    <row r="16" spans="2:12" s="2" customFormat="1" ht="63.75">
      <c r="B16" s="25">
        <v>754</v>
      </c>
      <c r="C16" s="25">
        <v>75412</v>
      </c>
      <c r="D16" s="25">
        <v>6209</v>
      </c>
      <c r="E16" s="41" t="s">
        <v>15</v>
      </c>
      <c r="F16" s="28">
        <v>168308</v>
      </c>
      <c r="G16" s="28">
        <v>164448.56</v>
      </c>
      <c r="H16" s="15">
        <v>0.97</v>
      </c>
      <c r="K16" s="4"/>
      <c r="L16" s="4"/>
    </row>
    <row r="17" spans="1:8" s="2" customFormat="1" ht="12.75">
      <c r="A17" s="3"/>
      <c r="B17" s="44"/>
      <c r="C17" s="44"/>
      <c r="D17" s="30"/>
      <c r="E17" s="87" t="s">
        <v>16</v>
      </c>
      <c r="F17" s="51">
        <v>168308</v>
      </c>
      <c r="G17" s="51">
        <v>164448.56</v>
      </c>
      <c r="H17" s="52">
        <v>0.97</v>
      </c>
    </row>
    <row r="18" spans="2:8" s="2" customFormat="1" ht="12.75">
      <c r="B18" s="45"/>
      <c r="C18" s="19" t="s">
        <v>17</v>
      </c>
      <c r="D18" s="47"/>
      <c r="E18" s="21" t="s">
        <v>18</v>
      </c>
      <c r="F18" s="22">
        <v>168308</v>
      </c>
      <c r="G18" s="22">
        <v>164448.56</v>
      </c>
      <c r="H18" s="53" t="s">
        <v>7</v>
      </c>
    </row>
    <row r="19" spans="2:8" s="2" customFormat="1" ht="25.5">
      <c r="B19" s="124" t="s">
        <v>19</v>
      </c>
      <c r="C19" s="125"/>
      <c r="D19" s="126"/>
      <c r="E19" s="54" t="s">
        <v>20</v>
      </c>
      <c r="F19" s="49">
        <v>100000</v>
      </c>
      <c r="G19" s="49">
        <v>0</v>
      </c>
      <c r="H19" s="50" t="s">
        <v>7</v>
      </c>
    </row>
    <row r="20" spans="2:8" s="8" customFormat="1" ht="51">
      <c r="B20" s="97">
        <v>758</v>
      </c>
      <c r="C20" s="99">
        <v>75809</v>
      </c>
      <c r="D20" s="101">
        <v>6300</v>
      </c>
      <c r="E20" s="93" t="s">
        <v>47</v>
      </c>
      <c r="F20" s="94">
        <v>83566</v>
      </c>
      <c r="G20" s="94">
        <v>83566</v>
      </c>
      <c r="H20" s="95">
        <f aca="true" t="shared" si="0" ref="H20:H27">G20/F20</f>
        <v>1</v>
      </c>
    </row>
    <row r="21" spans="2:8" s="8" customFormat="1" ht="44.25" customHeight="1">
      <c r="B21" s="96"/>
      <c r="C21" s="98"/>
      <c r="D21" s="100"/>
      <c r="E21" s="133" t="s">
        <v>53</v>
      </c>
      <c r="F21" s="102">
        <v>83566</v>
      </c>
      <c r="G21" s="102">
        <v>83566</v>
      </c>
      <c r="H21" s="103">
        <f t="shared" si="0"/>
        <v>1</v>
      </c>
    </row>
    <row r="22" spans="2:8" s="8" customFormat="1" ht="25.5">
      <c r="B22" s="130" t="s">
        <v>48</v>
      </c>
      <c r="C22" s="131"/>
      <c r="D22" s="132"/>
      <c r="E22" s="111" t="s">
        <v>49</v>
      </c>
      <c r="F22" s="112">
        <v>83566</v>
      </c>
      <c r="G22" s="112">
        <v>83566</v>
      </c>
      <c r="H22" s="117" t="s">
        <v>7</v>
      </c>
    </row>
    <row r="23" spans="2:8" s="8" customFormat="1" ht="13.5">
      <c r="B23" s="113" t="s">
        <v>50</v>
      </c>
      <c r="C23" s="148"/>
      <c r="D23" s="114"/>
      <c r="E23" s="115" t="s">
        <v>51</v>
      </c>
      <c r="F23" s="116">
        <f>F22</f>
        <v>83566</v>
      </c>
      <c r="G23" s="116">
        <f>G22</f>
        <v>83566</v>
      </c>
      <c r="H23" s="118" t="s">
        <v>7</v>
      </c>
    </row>
    <row r="24" spans="2:11" s="2" customFormat="1" ht="25.5">
      <c r="B24" s="55">
        <v>801</v>
      </c>
      <c r="C24" s="25">
        <v>80101</v>
      </c>
      <c r="D24" s="26">
        <v>2540</v>
      </c>
      <c r="E24" s="57" t="s">
        <v>21</v>
      </c>
      <c r="F24" s="109">
        <f>F25+F26</f>
        <v>579520.3</v>
      </c>
      <c r="G24" s="109">
        <f>G25+G26</f>
        <v>578134.3</v>
      </c>
      <c r="H24" s="43">
        <f t="shared" si="0"/>
        <v>0.9976083667819747</v>
      </c>
      <c r="I24" s="5"/>
      <c r="J24" s="5"/>
      <c r="K24" s="6"/>
    </row>
    <row r="25" spans="2:10" s="2" customFormat="1" ht="12.75">
      <c r="B25" s="29"/>
      <c r="C25" s="33"/>
      <c r="D25" s="34"/>
      <c r="E25" s="59" t="s">
        <v>22</v>
      </c>
      <c r="F25" s="110">
        <v>196415.92</v>
      </c>
      <c r="G25" s="136">
        <v>195871.42</v>
      </c>
      <c r="H25" s="137">
        <f t="shared" si="0"/>
        <v>0.9972278214515402</v>
      </c>
      <c r="I25" s="5"/>
      <c r="J25" s="5"/>
    </row>
    <row r="26" spans="2:10" s="2" customFormat="1" ht="12.75">
      <c r="B26" s="29"/>
      <c r="C26" s="30"/>
      <c r="D26" s="34"/>
      <c r="E26" s="59" t="s">
        <v>23</v>
      </c>
      <c r="F26" s="108">
        <v>383104.38</v>
      </c>
      <c r="G26" s="134">
        <v>382262.88</v>
      </c>
      <c r="H26" s="137">
        <f t="shared" si="0"/>
        <v>0.9978034706885889</v>
      </c>
      <c r="I26" s="5"/>
      <c r="J26" s="5"/>
    </row>
    <row r="27" spans="2:10" s="2" customFormat="1" ht="51">
      <c r="B27" s="90">
        <v>801</v>
      </c>
      <c r="C27" s="98">
        <v>80101</v>
      </c>
      <c r="D27" s="91">
        <v>2830</v>
      </c>
      <c r="E27" s="92" t="s">
        <v>52</v>
      </c>
      <c r="F27" s="104">
        <v>1386</v>
      </c>
      <c r="G27" s="104">
        <v>1386</v>
      </c>
      <c r="H27" s="105">
        <f t="shared" si="0"/>
        <v>1</v>
      </c>
      <c r="I27" s="5"/>
      <c r="J27" s="5"/>
    </row>
    <row r="28" spans="2:10" s="2" customFormat="1" ht="12.75">
      <c r="B28" s="60"/>
      <c r="C28" s="38" t="s">
        <v>24</v>
      </c>
      <c r="D28" s="61"/>
      <c r="E28" s="62" t="s">
        <v>25</v>
      </c>
      <c r="F28" s="48">
        <f>F24</f>
        <v>579520.3</v>
      </c>
      <c r="G28" s="63">
        <f>G24</f>
        <v>578134.3</v>
      </c>
      <c r="H28" s="62" t="s">
        <v>7</v>
      </c>
      <c r="I28" s="5"/>
      <c r="J28" s="5"/>
    </row>
    <row r="29" spans="2:10" s="2" customFormat="1" ht="51">
      <c r="B29" s="25">
        <v>801</v>
      </c>
      <c r="C29" s="25">
        <v>80104</v>
      </c>
      <c r="D29" s="64">
        <v>2310</v>
      </c>
      <c r="E29" s="65" t="s">
        <v>26</v>
      </c>
      <c r="F29" s="58">
        <v>14500</v>
      </c>
      <c r="G29" s="58">
        <v>10697.67</v>
      </c>
      <c r="H29" s="66">
        <f>G29/F29</f>
        <v>0.7377703448275862</v>
      </c>
      <c r="I29" s="5"/>
      <c r="J29" s="5"/>
    </row>
    <row r="30" spans="2:11" s="2" customFormat="1" ht="25.5">
      <c r="B30" s="67"/>
      <c r="C30" s="67"/>
      <c r="D30" s="68">
        <v>2540</v>
      </c>
      <c r="E30" s="57" t="s">
        <v>21</v>
      </c>
      <c r="F30" s="42">
        <f>F31+F32</f>
        <v>307318.24</v>
      </c>
      <c r="G30" s="42">
        <f>G31+G32</f>
        <v>307318.24</v>
      </c>
      <c r="H30" s="43">
        <f>G30/F30</f>
        <v>1</v>
      </c>
      <c r="I30" s="5"/>
      <c r="J30" s="5"/>
      <c r="K30" s="6"/>
    </row>
    <row r="31" spans="2:8" s="2" customFormat="1" ht="12.75">
      <c r="B31" s="33"/>
      <c r="C31" s="33"/>
      <c r="D31" s="8"/>
      <c r="E31" s="69" t="s">
        <v>27</v>
      </c>
      <c r="F31" s="107">
        <v>115048.24</v>
      </c>
      <c r="G31" s="138">
        <v>115048.24</v>
      </c>
      <c r="H31" s="139">
        <f>G31/F31</f>
        <v>1</v>
      </c>
    </row>
    <row r="32" spans="2:8" s="2" customFormat="1" ht="12.75">
      <c r="B32" s="30"/>
      <c r="C32" s="30"/>
      <c r="D32" s="30"/>
      <c r="E32" s="37" t="s">
        <v>28</v>
      </c>
      <c r="F32" s="108">
        <v>192270</v>
      </c>
      <c r="G32" s="134">
        <v>192270</v>
      </c>
      <c r="H32" s="135">
        <f>G32/F32</f>
        <v>1</v>
      </c>
    </row>
    <row r="33" spans="2:8" s="2" customFormat="1" ht="12.75">
      <c r="B33" s="71"/>
      <c r="C33" s="46" t="s">
        <v>29</v>
      </c>
      <c r="D33" s="72"/>
      <c r="E33" s="46" t="s">
        <v>30</v>
      </c>
      <c r="F33" s="40">
        <f>F29+F30</f>
        <v>321818.24</v>
      </c>
      <c r="G33" s="106">
        <f>G29+G30</f>
        <v>318015.91</v>
      </c>
      <c r="H33" s="21" t="s">
        <v>7</v>
      </c>
    </row>
    <row r="34" spans="2:8" s="2" customFormat="1" ht="12.75">
      <c r="B34" s="124" t="s">
        <v>42</v>
      </c>
      <c r="C34" s="146"/>
      <c r="D34" s="126"/>
      <c r="E34" s="73" t="s">
        <v>43</v>
      </c>
      <c r="F34" s="49">
        <f>F33+F28</f>
        <v>901338.54</v>
      </c>
      <c r="G34" s="49">
        <f>G33+G28</f>
        <v>896150.21</v>
      </c>
      <c r="H34" s="74" t="s">
        <v>7</v>
      </c>
    </row>
    <row r="35" spans="2:8" s="2" customFormat="1" ht="25.5">
      <c r="B35" s="55">
        <v>921</v>
      </c>
      <c r="C35" s="25">
        <v>92116</v>
      </c>
      <c r="D35" s="56">
        <v>2480</v>
      </c>
      <c r="E35" s="75" t="s">
        <v>31</v>
      </c>
      <c r="F35" s="42">
        <v>80500</v>
      </c>
      <c r="G35" s="42">
        <v>80500</v>
      </c>
      <c r="H35" s="76">
        <f>G35/F35</f>
        <v>1</v>
      </c>
    </row>
    <row r="36" spans="2:8" s="2" customFormat="1" ht="12.75">
      <c r="B36" s="44"/>
      <c r="C36" s="30"/>
      <c r="D36" s="77"/>
      <c r="E36" s="78" t="s">
        <v>32</v>
      </c>
      <c r="F36" s="79">
        <v>80500</v>
      </c>
      <c r="G36" s="79">
        <v>80500</v>
      </c>
      <c r="H36" s="80">
        <f>G36/F36</f>
        <v>1</v>
      </c>
    </row>
    <row r="37" spans="2:8" s="2" customFormat="1" ht="12.75">
      <c r="B37" s="71"/>
      <c r="C37" s="147" t="s">
        <v>33</v>
      </c>
      <c r="D37" s="19"/>
      <c r="E37" s="81" t="s">
        <v>34</v>
      </c>
      <c r="F37" s="82">
        <f>F35</f>
        <v>80500</v>
      </c>
      <c r="G37" s="48">
        <f>G35</f>
        <v>80500</v>
      </c>
      <c r="H37" s="83" t="s">
        <v>7</v>
      </c>
    </row>
    <row r="38" spans="2:8" s="2" customFormat="1" ht="12.75">
      <c r="B38" s="124" t="s">
        <v>35</v>
      </c>
      <c r="C38" s="125"/>
      <c r="D38" s="126"/>
      <c r="E38" s="73" t="s">
        <v>36</v>
      </c>
      <c r="F38" s="49">
        <f>F37</f>
        <v>80500</v>
      </c>
      <c r="G38" s="49">
        <f>G37</f>
        <v>80500</v>
      </c>
      <c r="H38" s="74" t="s">
        <v>7</v>
      </c>
    </row>
    <row r="39" spans="2:8" s="2" customFormat="1" ht="32.25" customHeight="1">
      <c r="B39" s="119" t="s">
        <v>37</v>
      </c>
      <c r="C39" s="120"/>
      <c r="D39" s="120"/>
      <c r="E39" s="121"/>
      <c r="F39" s="84">
        <f>F11+F15+F22+F19+F34+F38</f>
        <v>1470572.51</v>
      </c>
      <c r="G39" s="84">
        <f>G11+G15+G22+G19+G34+G38</f>
        <v>1364196.18</v>
      </c>
      <c r="H39" s="85" t="s">
        <v>7</v>
      </c>
    </row>
    <row r="40" spans="2:8" s="2" customFormat="1" ht="12.75">
      <c r="B40" s="8"/>
      <c r="C40" s="8"/>
      <c r="D40" s="8"/>
      <c r="E40" s="8"/>
      <c r="F40" s="8"/>
      <c r="G40" s="8"/>
      <c r="H40" s="8"/>
    </row>
    <row r="41" spans="2:8" s="2" customFormat="1" ht="12.75">
      <c r="B41" s="8"/>
      <c r="C41" s="8"/>
      <c r="D41" s="8"/>
      <c r="E41" s="8"/>
      <c r="F41" s="8"/>
      <c r="G41" s="8"/>
      <c r="H41" s="8"/>
    </row>
    <row r="42" spans="2:8" s="2" customFormat="1" ht="15.75">
      <c r="B42" s="8"/>
      <c r="C42" s="8"/>
      <c r="D42" s="8"/>
      <c r="E42" s="8"/>
      <c r="F42" s="8"/>
      <c r="G42" s="140"/>
      <c r="H42" s="8"/>
    </row>
    <row r="43" spans="2:8" s="2" customFormat="1" ht="15.75">
      <c r="B43" s="8"/>
      <c r="C43" s="8"/>
      <c r="D43" s="8"/>
      <c r="E43" s="8"/>
      <c r="F43" s="8"/>
      <c r="G43" s="141" t="s">
        <v>38</v>
      </c>
      <c r="H43" s="8"/>
    </row>
    <row r="44" spans="2:8" s="2" customFormat="1" ht="15.75">
      <c r="B44" s="8"/>
      <c r="C44" s="8"/>
      <c r="D44" s="8"/>
      <c r="E44" s="8"/>
      <c r="F44" s="8"/>
      <c r="G44" s="141"/>
      <c r="H44" s="8"/>
    </row>
    <row r="45" spans="2:8" s="2" customFormat="1" ht="15.75">
      <c r="B45" s="8"/>
      <c r="C45" s="8"/>
      <c r="D45" s="8"/>
      <c r="E45" s="8"/>
      <c r="F45" s="8"/>
      <c r="G45" s="141" t="s">
        <v>39</v>
      </c>
      <c r="H45" s="8"/>
    </row>
    <row r="46" spans="2:8" ht="16.5">
      <c r="B46" s="7"/>
      <c r="C46" s="7"/>
      <c r="D46" s="7"/>
      <c r="E46" s="7"/>
      <c r="F46" s="7"/>
      <c r="G46" s="7"/>
      <c r="H46" s="7"/>
    </row>
  </sheetData>
  <sheetProtection password="FC51" sheet="1"/>
  <mergeCells count="9">
    <mergeCell ref="B39:E39"/>
    <mergeCell ref="G3:H3"/>
    <mergeCell ref="B5:H5"/>
    <mergeCell ref="B38:D38"/>
    <mergeCell ref="B34:D34"/>
    <mergeCell ref="B19:D19"/>
    <mergeCell ref="B15:D15"/>
    <mergeCell ref="B11:D11"/>
    <mergeCell ref="B22:D22"/>
  </mergeCells>
  <printOptions/>
  <pageMargins left="0.7" right="0.35" top="0.59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UG Olszanka</cp:lastModifiedBy>
  <cp:lastPrinted>2015-03-30T13:35:50Z</cp:lastPrinted>
  <dcterms:created xsi:type="dcterms:W3CDTF">2013-09-04T08:07:51Z</dcterms:created>
  <dcterms:modified xsi:type="dcterms:W3CDTF">2015-03-30T13:37:14Z</dcterms:modified>
  <cp:category/>
  <cp:version/>
  <cp:contentType/>
  <cp:contentStatus/>
</cp:coreProperties>
</file>