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9720" windowHeight="7320" activeTab="0"/>
  </bookViews>
  <sheets>
    <sheet name="Załącznik nr 1" sheetId="1" r:id="rId1"/>
  </sheets>
  <definedNames>
    <definedName name="_xlnm.Print_Titles" localSheetId="0">'Załącznik nr 1'!$1:$3</definedName>
  </definedNames>
  <calcPr fullCalcOnLoad="1"/>
</workbook>
</file>

<file path=xl/sharedStrings.xml><?xml version="1.0" encoding="utf-8"?>
<sst xmlns="http://schemas.openxmlformats.org/spreadsheetml/2006/main" count="71" uniqueCount="61">
  <si>
    <t>Treść</t>
  </si>
  <si>
    <t>Dział</t>
  </si>
  <si>
    <t>Rozdział</t>
  </si>
  <si>
    <t>Kwota dotacji ( w zł)</t>
  </si>
  <si>
    <t>podmiotowej</t>
  </si>
  <si>
    <t>przedmiotowej</t>
  </si>
  <si>
    <t>celowej</t>
  </si>
  <si>
    <t>Jednostki sektora finansów publicznych</t>
  </si>
  <si>
    <t>Jednostki nie należące  do sektora finansów publicznych</t>
  </si>
  <si>
    <t>Razem</t>
  </si>
  <si>
    <t>Przedszkole niepubliczne Zgromadzenia Sióstr Franciszkanek</t>
  </si>
  <si>
    <t>Biblioteka Miejska</t>
  </si>
  <si>
    <t xml:space="preserve"> Miejski Ośrodek Kultury</t>
  </si>
  <si>
    <t>Nazwa jednostki/ cel</t>
  </si>
  <si>
    <t>Nazwa jednostki/cel</t>
  </si>
  <si>
    <t>Zarząd Budynków Komunalnych - dotacja do 1 m 2 zasobów mieszkaniowych</t>
  </si>
  <si>
    <t>Dotacja dla punktu przedszkolnego przy TPD</t>
  </si>
  <si>
    <t>Dotacja na rzecz walki z bezdomnością zwierząt i ograniczenie populacji kotów wolno żyjących na terenie Miasta Piastowa</t>
  </si>
  <si>
    <t>Dotacje celowe dla Miasta stołecznego Warszawa, Pruszkowa, Michałowic do dzieci z Piastowa</t>
  </si>
  <si>
    <t>Dotacja do działań na rzecz dzieci i młodzieży w zakresie organizacji czasu wolnego dzieci i młodzieży "Wakacje w mieście"</t>
  </si>
  <si>
    <t xml:space="preserve">Dotacja na organizację imprez i programów profilaktycznych z zakresu przeciwdziałania uzaleznieniom, kierowanych do dzieci i młodzieży </t>
  </si>
  <si>
    <t xml:space="preserve">Dotacja na organizację opieki nad dziećmi i młodzieżą znajdującą się w trudnej sytuacji, z rodzin ubogich i dysfunkcyjnych poprzez prowadzenie zajęć </t>
  </si>
  <si>
    <t xml:space="preserve"> Dotacja dla punktu  przedszkolnego Smerfuś</t>
  </si>
  <si>
    <t>Dotacja dla Społecznego Gimnazjum ADYS</t>
  </si>
  <si>
    <t>Dotacja na organizację zajęć kulturalnych dla dzieci i młodzieży oraz upowszechnianie kultury i tradycji narodowej w tym:</t>
  </si>
  <si>
    <t>1 . całoroczna organizacja zajęć i imprez kulturalnych dla dzieci  i młodzieży oraz imprez masowych zwiazanych z upowszechnianiem kultury i tradycji narodowej.</t>
  </si>
  <si>
    <t>2. wspieranie działań i inicjatyw kulturalnych promujących Piastow i jego dziedzictwo kulturowe</t>
  </si>
  <si>
    <t>Dotacja na upowszechnianie i rozwój kultury fizycznej i sportu w tym:</t>
  </si>
  <si>
    <t>1. całoroczna organizacja szkolenia i udział we współzawodnictwie sportowym dzieci i młodzieży w piłce nożnej</t>
  </si>
  <si>
    <t>2. całoroczna organizacja szkolenia i udział we współzawodnictwie sportowym dzieci i młodzieży w piłce koszykowej</t>
  </si>
  <si>
    <t>3. całoroczna organizacja szkolenia i udział we współzawodnictwie sportowym dzieci i młodzieży w tenisie ziemnym</t>
  </si>
  <si>
    <t>4. całoroczna organizacja szkolenia i udział we współzawodnictwie sportowym dzieci i młodzieży w sportach walki</t>
  </si>
  <si>
    <t>5. całoroczna organizacja szkolenia i udział we współzawodnictwie sportowym dzieci i młodzieży w unihokeju</t>
  </si>
  <si>
    <t>6. całoroczna organizacja szkolenia i udział we współzawodnictwie sportowym dzieci i młodzieży w sportach walki karate</t>
  </si>
  <si>
    <t>7. całoroczna organizacja szkolenia i udział we współzawodnictwie sportowym dzieci i młodzieży w piłce siatkowej</t>
  </si>
  <si>
    <t xml:space="preserve">Dotacja celowa - dofinansowanie do trzech linii autobusowych, SKM oraz dopłata do współnego biletu na mocy porozumienia z Miastem  stołecznym Warszawa </t>
  </si>
  <si>
    <t>Dotacja dla  niepublicznego przedszkolnego MINIMADAGASKAR</t>
  </si>
  <si>
    <t>Dotacja dla Społecznej Szkoły ADYS</t>
  </si>
  <si>
    <t>Dotacja dla Gimnazjum Niepublicznego w Zespole Szkół AZYL</t>
  </si>
  <si>
    <t xml:space="preserve"> - zł </t>
  </si>
  <si>
    <t xml:space="preserve">    Dotacja celowa na pomoc finansową dla Gminy Michałowice na realizację  zadania  inwestycyjnego pn. Przebudowa rowu U1    </t>
  </si>
  <si>
    <t>Dotacja dla Społecznej Szkoły AZYL</t>
  </si>
  <si>
    <t>Dotacja  dla punktu przedszkolnego Domowe przedszkole</t>
  </si>
  <si>
    <t>Dotacja dla punktu przedszkolnego" Mała Akademia"</t>
  </si>
  <si>
    <t>10. organizacja imprezy sportowo-rekreacyjnej</t>
  </si>
  <si>
    <t>11. organizacja imprezy sportowej "Piastowska Olimpiada Niepełnosprawnych"</t>
  </si>
  <si>
    <t>9. całoroczna organizacja szkolenia i udział we współzawodnictwie sportowym dzieci i młodzieży w bocce</t>
  </si>
  <si>
    <t>8. całoroczna organizacja szkolenia i udział we współzawodnictwie sportowym dzieci i młodzieży w piłce ręcznej</t>
  </si>
  <si>
    <t>Dotacja dla Społecznego Gimnazjum AZYL</t>
  </si>
  <si>
    <t>Niepubliczna szkoła podstawowa ADYS</t>
  </si>
  <si>
    <t>Społeczne gimnazjum ADYS</t>
  </si>
  <si>
    <t>Niepubliczne Gimnazjum AZYL</t>
  </si>
  <si>
    <t>Dotacja celowa  na usunięcie azbestu  zgodnie z gminnym programem usuwania azbestu</t>
  </si>
  <si>
    <t>Zwiększenie planu</t>
  </si>
  <si>
    <t>Zmniejszenie planu</t>
  </si>
  <si>
    <t>Dotacja dla przedszkola niepublicznego"Małą akademia"</t>
  </si>
  <si>
    <t>Dotacja dla przedszkola niepublicznego" Pomarańczowa ciuchcia"</t>
  </si>
  <si>
    <t>Zwiekszenie planu</t>
  </si>
  <si>
    <t>Zwiększenie  planu</t>
  </si>
  <si>
    <t>Zmniejszenie  planu</t>
  </si>
  <si>
    <t>Dotacja celowa na dofinasowanie  zakupu samochodu pożarniczego dla OSP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</si>
</sst>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42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42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0" fontId="5" fillId="34" borderId="1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 vertical="center" wrapText="1"/>
    </xf>
    <xf numFmtId="42" fontId="6" fillId="34" borderId="19" xfId="0" applyNumberFormat="1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42" fontId="6" fillId="34" borderId="13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20" xfId="0" applyFont="1" applyFill="1" applyBorder="1" applyAlignment="1">
      <alignment horizontal="center" vertical="center"/>
    </xf>
    <xf numFmtId="42" fontId="4" fillId="35" borderId="21" xfId="0" applyNumberFormat="1" applyFont="1" applyFill="1" applyBorder="1" applyAlignment="1">
      <alignment horizontal="left" vertical="center"/>
    </xf>
    <xf numFmtId="42" fontId="4" fillId="35" borderId="22" xfId="0" applyNumberFormat="1" applyFont="1" applyFill="1" applyBorder="1" applyAlignment="1">
      <alignment horizontal="left" vertical="center"/>
    </xf>
    <xf numFmtId="42" fontId="6" fillId="35" borderId="23" xfId="0" applyNumberFormat="1" applyFont="1" applyFill="1" applyBorder="1" applyAlignment="1">
      <alignment/>
    </xf>
    <xf numFmtId="42" fontId="4" fillId="35" borderId="17" xfId="0" applyNumberFormat="1" applyFont="1" applyFill="1" applyBorder="1" applyAlignment="1">
      <alignment horizontal="left" vertical="center"/>
    </xf>
    <xf numFmtId="42" fontId="6" fillId="34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42" fontId="6" fillId="35" borderId="10" xfId="0" applyNumberFormat="1" applyFont="1" applyFill="1" applyBorder="1" applyAlignment="1">
      <alignment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2" fontId="6" fillId="0" borderId="28" xfId="0" applyNumberFormat="1" applyFont="1" applyBorder="1" applyAlignment="1">
      <alignment vertical="center"/>
    </xf>
    <xf numFmtId="42" fontId="6" fillId="0" borderId="29" xfId="0" applyNumberFormat="1" applyFont="1" applyBorder="1" applyAlignment="1">
      <alignment vertical="center"/>
    </xf>
    <xf numFmtId="42" fontId="6" fillId="0" borderId="19" xfId="0" applyNumberFormat="1" applyFont="1" applyBorder="1" applyAlignment="1">
      <alignment vertical="center"/>
    </xf>
    <xf numFmtId="42" fontId="6" fillId="0" borderId="30" xfId="0" applyNumberFormat="1" applyFont="1" applyBorder="1" applyAlignment="1">
      <alignment vertical="center"/>
    </xf>
    <xf numFmtId="42" fontId="6" fillId="0" borderId="27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2" fontId="6" fillId="34" borderId="13" xfId="0" applyNumberFormat="1" applyFont="1" applyFill="1" applyBorder="1" applyAlignment="1">
      <alignment vertical="center"/>
    </xf>
    <xf numFmtId="42" fontId="6" fillId="0" borderId="15" xfId="0" applyNumberFormat="1" applyFont="1" applyBorder="1" applyAlignment="1">
      <alignment vertical="center"/>
    </xf>
    <xf numFmtId="6" fontId="6" fillId="34" borderId="13" xfId="0" applyNumberFormat="1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6" fillId="36" borderId="15" xfId="0" applyFont="1" applyFill="1" applyBorder="1" applyAlignment="1">
      <alignment vertical="center" wrapText="1"/>
    </xf>
    <xf numFmtId="42" fontId="6" fillId="36" borderId="28" xfId="0" applyNumberFormat="1" applyFont="1" applyFill="1" applyBorder="1" applyAlignment="1">
      <alignment vertical="center"/>
    </xf>
    <xf numFmtId="42" fontId="6" fillId="36" borderId="13" xfId="0" applyNumberFormat="1" applyFont="1" applyFill="1" applyBorder="1" applyAlignment="1">
      <alignment vertical="center"/>
    </xf>
    <xf numFmtId="42" fontId="7" fillId="2" borderId="13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 wrapText="1"/>
    </xf>
    <xf numFmtId="42" fontId="7" fillId="2" borderId="28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6" fontId="6" fillId="34" borderId="13" xfId="0" applyNumberFormat="1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vertical="center" wrapText="1"/>
    </xf>
    <xf numFmtId="0" fontId="6" fillId="35" borderId="22" xfId="0" applyFont="1" applyFill="1" applyBorder="1" applyAlignment="1">
      <alignment vertical="center" wrapText="1"/>
    </xf>
    <xf numFmtId="0" fontId="6" fillId="35" borderId="37" xfId="0" applyFont="1" applyFill="1" applyBorder="1" applyAlignment="1">
      <alignment vertical="center" wrapText="1"/>
    </xf>
    <xf numFmtId="0" fontId="6" fillId="35" borderId="38" xfId="0" applyFont="1" applyFill="1" applyBorder="1" applyAlignment="1">
      <alignment vertical="center" wrapText="1"/>
    </xf>
    <xf numFmtId="0" fontId="6" fillId="35" borderId="21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42" fontId="44" fillId="0" borderId="28" xfId="0" applyNumberFormat="1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42" fontId="6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Layout" workbookViewId="0" topLeftCell="A1">
      <selection activeCell="F9" sqref="F9"/>
    </sheetView>
  </sheetViews>
  <sheetFormatPr defaultColWidth="9.00390625" defaultRowHeight="12.75"/>
  <cols>
    <col min="1" max="1" width="4.875" style="0" customWidth="1"/>
    <col min="2" max="2" width="6.625" style="0" customWidth="1"/>
    <col min="3" max="3" width="42.25390625" style="0" customWidth="1"/>
    <col min="4" max="4" width="12.125" style="0" customWidth="1"/>
    <col min="5" max="5" width="13.125" style="0" customWidth="1"/>
    <col min="6" max="6" width="13.00390625" style="0" customWidth="1"/>
  </cols>
  <sheetData>
    <row r="1" spans="1:6" ht="12.75">
      <c r="A1" s="61" t="s">
        <v>1</v>
      </c>
      <c r="B1" s="63" t="s">
        <v>2</v>
      </c>
      <c r="C1" s="63" t="s">
        <v>0</v>
      </c>
      <c r="D1" s="59" t="s">
        <v>3</v>
      </c>
      <c r="E1" s="59"/>
      <c r="F1" s="60"/>
    </row>
    <row r="2" spans="1:6" ht="21.75" customHeight="1">
      <c r="A2" s="62"/>
      <c r="B2" s="64"/>
      <c r="C2" s="64"/>
      <c r="D2" s="2" t="s">
        <v>4</v>
      </c>
      <c r="E2" s="1" t="s">
        <v>5</v>
      </c>
      <c r="F2" s="3" t="s">
        <v>6</v>
      </c>
    </row>
    <row r="3" spans="1:6" ht="12.75">
      <c r="A3" s="9">
        <v>1</v>
      </c>
      <c r="B3" s="10">
        <v>2</v>
      </c>
      <c r="C3" s="11">
        <v>3</v>
      </c>
      <c r="D3" s="10">
        <v>4</v>
      </c>
      <c r="E3" s="10">
        <v>5</v>
      </c>
      <c r="F3" s="12">
        <v>6</v>
      </c>
    </row>
    <row r="4" spans="1:6" ht="49.5" customHeight="1">
      <c r="A4" s="67" t="s">
        <v>7</v>
      </c>
      <c r="B4" s="68"/>
      <c r="C4" s="23" t="s">
        <v>14</v>
      </c>
      <c r="D4" s="24"/>
      <c r="E4" s="25"/>
      <c r="F4" s="24"/>
    </row>
    <row r="5" spans="1:6" ht="51" customHeight="1">
      <c r="A5" s="13">
        <v>600</v>
      </c>
      <c r="B5" s="15">
        <v>60004</v>
      </c>
      <c r="C5" s="21" t="s">
        <v>35</v>
      </c>
      <c r="D5" s="14">
        <v>0</v>
      </c>
      <c r="E5" s="31">
        <v>0</v>
      </c>
      <c r="F5" s="4">
        <v>2439830</v>
      </c>
    </row>
    <row r="6" spans="1:6" ht="27.75" customHeight="1">
      <c r="A6" s="16">
        <v>700</v>
      </c>
      <c r="B6" s="15">
        <v>70001</v>
      </c>
      <c r="C6" s="21" t="s">
        <v>15</v>
      </c>
      <c r="D6" s="17">
        <v>0</v>
      </c>
      <c r="E6" s="48">
        <v>400000</v>
      </c>
      <c r="F6" s="47">
        <v>0</v>
      </c>
    </row>
    <row r="7" spans="1:6" ht="27.75" customHeight="1">
      <c r="A7" s="16">
        <v>754</v>
      </c>
      <c r="B7" s="15">
        <v>75412</v>
      </c>
      <c r="C7" s="21" t="s">
        <v>60</v>
      </c>
      <c r="D7" s="17">
        <v>0</v>
      </c>
      <c r="E7" s="48">
        <v>0</v>
      </c>
      <c r="F7" s="58">
        <v>362295</v>
      </c>
    </row>
    <row r="8" spans="1:6" ht="27.75" customHeight="1">
      <c r="A8" s="57"/>
      <c r="B8" s="57"/>
      <c r="C8" s="55" t="s">
        <v>53</v>
      </c>
      <c r="D8" s="56">
        <v>0</v>
      </c>
      <c r="E8" s="54">
        <v>0</v>
      </c>
      <c r="F8" s="54">
        <v>362295</v>
      </c>
    </row>
    <row r="9" spans="1:6" ht="30" customHeight="1">
      <c r="A9" s="35">
        <v>801</v>
      </c>
      <c r="B9" s="15">
        <v>80104</v>
      </c>
      <c r="C9" s="21" t="s">
        <v>18</v>
      </c>
      <c r="D9" s="6">
        <v>0</v>
      </c>
      <c r="E9" s="48">
        <v>0</v>
      </c>
      <c r="F9" s="4">
        <v>480000</v>
      </c>
    </row>
    <row r="10" spans="1:6" ht="30" customHeight="1">
      <c r="A10" s="57"/>
      <c r="B10" s="57"/>
      <c r="C10" s="55" t="s">
        <v>53</v>
      </c>
      <c r="D10" s="56">
        <v>0</v>
      </c>
      <c r="E10" s="54">
        <v>0</v>
      </c>
      <c r="F10" s="54">
        <v>20000</v>
      </c>
    </row>
    <row r="11" spans="1:6" ht="21" customHeight="1">
      <c r="A11" s="18">
        <v>921</v>
      </c>
      <c r="B11" s="5">
        <v>92109</v>
      </c>
      <c r="C11" s="46" t="s">
        <v>12</v>
      </c>
      <c r="D11" s="4">
        <v>971000</v>
      </c>
      <c r="E11" s="41">
        <v>0</v>
      </c>
      <c r="F11" s="4">
        <v>315000</v>
      </c>
    </row>
    <row r="12" spans="1:6" ht="39.75" customHeight="1">
      <c r="A12" s="16">
        <v>900</v>
      </c>
      <c r="B12" s="15">
        <v>90001</v>
      </c>
      <c r="C12" s="21" t="s">
        <v>40</v>
      </c>
      <c r="D12" s="47" t="s">
        <v>39</v>
      </c>
      <c r="E12" s="48" t="s">
        <v>39</v>
      </c>
      <c r="F12" s="49">
        <v>1158035</v>
      </c>
    </row>
    <row r="13" spans="1:6" ht="32.25" customHeight="1">
      <c r="A13" s="20">
        <v>900</v>
      </c>
      <c r="B13" s="20">
        <v>90002</v>
      </c>
      <c r="C13" s="8" t="s">
        <v>52</v>
      </c>
      <c r="D13" s="41"/>
      <c r="E13" s="4"/>
      <c r="F13" s="4">
        <v>75332</v>
      </c>
    </row>
    <row r="14" spans="1:6" ht="20.25" customHeight="1">
      <c r="A14" s="18">
        <v>921</v>
      </c>
      <c r="B14" s="5">
        <v>92116</v>
      </c>
      <c r="C14" s="46" t="s">
        <v>11</v>
      </c>
      <c r="D14" s="4">
        <v>466000</v>
      </c>
      <c r="E14" s="41">
        <v>0</v>
      </c>
      <c r="F14" s="4">
        <v>0</v>
      </c>
    </row>
    <row r="15" spans="1:6" ht="61.5" customHeight="1">
      <c r="A15" s="69" t="s">
        <v>8</v>
      </c>
      <c r="B15" s="70"/>
      <c r="C15" s="26" t="s">
        <v>13</v>
      </c>
      <c r="D15" s="32"/>
      <c r="E15" s="33"/>
      <c r="F15" s="34"/>
    </row>
    <row r="16" spans="1:6" ht="27" customHeight="1">
      <c r="A16" s="19">
        <v>801</v>
      </c>
      <c r="B16" s="19">
        <v>80101</v>
      </c>
      <c r="C16" s="8" t="s">
        <v>41</v>
      </c>
      <c r="D16" s="42">
        <v>213200</v>
      </c>
      <c r="E16" s="43">
        <v>0</v>
      </c>
      <c r="F16" s="43">
        <v>0</v>
      </c>
    </row>
    <row r="17" spans="1:6" ht="27" customHeight="1">
      <c r="A17" s="57"/>
      <c r="B17" s="57"/>
      <c r="C17" s="55" t="s">
        <v>53</v>
      </c>
      <c r="D17" s="56">
        <v>6900</v>
      </c>
      <c r="E17" s="54"/>
      <c r="F17" s="54"/>
    </row>
    <row r="18" spans="1:6" ht="21.75" customHeight="1">
      <c r="A18" s="39">
        <v>801</v>
      </c>
      <c r="B18" s="39">
        <v>80101</v>
      </c>
      <c r="C18" s="8" t="s">
        <v>37</v>
      </c>
      <c r="D18" s="44">
        <v>143100</v>
      </c>
      <c r="E18" s="45">
        <v>0</v>
      </c>
      <c r="F18" s="45">
        <v>0</v>
      </c>
    </row>
    <row r="19" spans="1:6" ht="27.75" customHeight="1">
      <c r="A19" s="22">
        <v>801</v>
      </c>
      <c r="B19" s="22">
        <v>80104</v>
      </c>
      <c r="C19" s="8" t="s">
        <v>10</v>
      </c>
      <c r="D19" s="41">
        <v>720312</v>
      </c>
      <c r="E19" s="4">
        <v>0</v>
      </c>
      <c r="F19" s="4">
        <v>0</v>
      </c>
    </row>
    <row r="20" spans="1:6" ht="27.75" customHeight="1">
      <c r="A20" s="57"/>
      <c r="B20" s="57"/>
      <c r="C20" s="55" t="s">
        <v>53</v>
      </c>
      <c r="D20" s="56">
        <v>7800</v>
      </c>
      <c r="E20" s="54"/>
      <c r="F20" s="54"/>
    </row>
    <row r="21" spans="1:6" ht="30.75" customHeight="1">
      <c r="A21" s="20">
        <v>801</v>
      </c>
      <c r="B21" s="20">
        <v>80104</v>
      </c>
      <c r="C21" s="8" t="s">
        <v>36</v>
      </c>
      <c r="D21" s="41">
        <v>287100</v>
      </c>
      <c r="E21" s="4">
        <v>0</v>
      </c>
      <c r="F21" s="4">
        <v>0</v>
      </c>
    </row>
    <row r="22" spans="1:6" ht="30.75" customHeight="1">
      <c r="A22" s="57"/>
      <c r="B22" s="57"/>
      <c r="C22" s="55" t="s">
        <v>54</v>
      </c>
      <c r="D22" s="56">
        <v>9900</v>
      </c>
      <c r="E22" s="54"/>
      <c r="F22" s="54"/>
    </row>
    <row r="23" spans="1:6" ht="30.75" customHeight="1">
      <c r="A23" s="20">
        <v>801</v>
      </c>
      <c r="B23" s="20">
        <v>80104</v>
      </c>
      <c r="C23" s="8" t="s">
        <v>55</v>
      </c>
      <c r="D23" s="41">
        <v>114900</v>
      </c>
      <c r="E23" s="4">
        <v>0</v>
      </c>
      <c r="F23" s="4">
        <v>0</v>
      </c>
    </row>
    <row r="24" spans="1:6" ht="30.75" customHeight="1">
      <c r="A24" s="20">
        <v>801</v>
      </c>
      <c r="B24" s="20">
        <v>80104</v>
      </c>
      <c r="C24" s="8" t="s">
        <v>56</v>
      </c>
      <c r="D24" s="41">
        <v>46200</v>
      </c>
      <c r="E24" s="4"/>
      <c r="F24" s="4"/>
    </row>
    <row r="25" spans="1:6" ht="26.25" customHeight="1">
      <c r="A25" s="22">
        <v>801</v>
      </c>
      <c r="B25" s="22">
        <v>80106</v>
      </c>
      <c r="C25" s="8" t="s">
        <v>42</v>
      </c>
      <c r="D25" s="41">
        <v>43150</v>
      </c>
      <c r="E25" s="4">
        <v>0</v>
      </c>
      <c r="F25" s="4">
        <v>0</v>
      </c>
    </row>
    <row r="26" spans="1:6" ht="26.25" customHeight="1">
      <c r="A26" s="57"/>
      <c r="B26" s="57"/>
      <c r="C26" s="55" t="s">
        <v>57</v>
      </c>
      <c r="D26" s="56">
        <v>4550</v>
      </c>
      <c r="E26" s="54"/>
      <c r="F26" s="54"/>
    </row>
    <row r="27" spans="1:6" ht="26.25" customHeight="1">
      <c r="A27" s="22">
        <v>801</v>
      </c>
      <c r="B27" s="22">
        <v>80106</v>
      </c>
      <c r="C27" s="8" t="s">
        <v>43</v>
      </c>
      <c r="D27" s="41">
        <v>23110</v>
      </c>
      <c r="E27" s="4">
        <v>0</v>
      </c>
      <c r="F27" s="4">
        <v>0</v>
      </c>
    </row>
    <row r="28" spans="1:6" ht="26.25" customHeight="1">
      <c r="A28" s="57"/>
      <c r="B28" s="57"/>
      <c r="C28" s="55" t="s">
        <v>54</v>
      </c>
      <c r="D28" s="56">
        <v>950</v>
      </c>
      <c r="E28" s="54"/>
      <c r="F28" s="54"/>
    </row>
    <row r="29" spans="1:6" ht="21.75" customHeight="1">
      <c r="A29" s="20">
        <v>801</v>
      </c>
      <c r="B29" s="20">
        <v>80106</v>
      </c>
      <c r="C29" s="8" t="s">
        <v>22</v>
      </c>
      <c r="D29" s="41">
        <v>77000</v>
      </c>
      <c r="E29" s="4">
        <v>0</v>
      </c>
      <c r="F29" s="4">
        <v>0</v>
      </c>
    </row>
    <row r="30" spans="1:6" ht="21.75" customHeight="1">
      <c r="A30" s="57"/>
      <c r="B30" s="57"/>
      <c r="C30" s="55" t="s">
        <v>54</v>
      </c>
      <c r="D30" s="56">
        <v>14000</v>
      </c>
      <c r="E30" s="54"/>
      <c r="F30" s="54"/>
    </row>
    <row r="31" spans="1:6" ht="20.25" customHeight="1">
      <c r="A31" s="20">
        <v>801</v>
      </c>
      <c r="B31" s="20">
        <v>80106</v>
      </c>
      <c r="C31" s="8" t="s">
        <v>16</v>
      </c>
      <c r="D31" s="41">
        <v>59900</v>
      </c>
      <c r="E31" s="4">
        <v>0</v>
      </c>
      <c r="F31" s="4">
        <v>0</v>
      </c>
    </row>
    <row r="32" spans="1:6" ht="20.25" customHeight="1">
      <c r="A32" s="57"/>
      <c r="B32" s="57"/>
      <c r="C32" s="55" t="s">
        <v>54</v>
      </c>
      <c r="D32" s="56">
        <v>13000</v>
      </c>
      <c r="E32" s="54"/>
      <c r="F32" s="54"/>
    </row>
    <row r="33" spans="1:6" ht="25.5" customHeight="1">
      <c r="A33" s="20">
        <v>801</v>
      </c>
      <c r="B33" s="20">
        <v>80110</v>
      </c>
      <c r="C33" s="8" t="s">
        <v>38</v>
      </c>
      <c r="D33" s="41">
        <v>129850</v>
      </c>
      <c r="E33" s="4">
        <v>0</v>
      </c>
      <c r="F33" s="4">
        <v>0</v>
      </c>
    </row>
    <row r="34" spans="1:6" ht="25.5" customHeight="1">
      <c r="A34" s="57"/>
      <c r="B34" s="57"/>
      <c r="C34" s="55" t="s">
        <v>59</v>
      </c>
      <c r="D34" s="56">
        <v>15600</v>
      </c>
      <c r="E34" s="54"/>
      <c r="F34" s="54"/>
    </row>
    <row r="35" spans="1:6" ht="22.5" customHeight="1">
      <c r="A35" s="20">
        <v>801</v>
      </c>
      <c r="B35" s="20">
        <v>80110</v>
      </c>
      <c r="C35" s="8" t="s">
        <v>23</v>
      </c>
      <c r="D35" s="41">
        <v>274600</v>
      </c>
      <c r="E35" s="4">
        <v>0</v>
      </c>
      <c r="F35" s="4">
        <v>0</v>
      </c>
    </row>
    <row r="36" spans="1:6" ht="22.5" customHeight="1">
      <c r="A36" s="20">
        <v>801</v>
      </c>
      <c r="B36" s="20">
        <v>80150</v>
      </c>
      <c r="C36" s="8" t="s">
        <v>48</v>
      </c>
      <c r="D36" s="41">
        <v>131400</v>
      </c>
      <c r="E36" s="4">
        <v>0</v>
      </c>
      <c r="F36" s="4">
        <v>0</v>
      </c>
    </row>
    <row r="37" spans="1:6" ht="31.5" customHeight="1">
      <c r="A37" s="57"/>
      <c r="B37" s="57"/>
      <c r="C37" s="55" t="s">
        <v>54</v>
      </c>
      <c r="D37" s="56">
        <v>35000</v>
      </c>
      <c r="E37" s="54"/>
      <c r="F37" s="54"/>
    </row>
    <row r="38" spans="1:6" ht="22.5" customHeight="1">
      <c r="A38" s="50">
        <v>801</v>
      </c>
      <c r="B38" s="50">
        <v>80150</v>
      </c>
      <c r="C38" s="51" t="s">
        <v>49</v>
      </c>
      <c r="D38" s="52">
        <v>331200</v>
      </c>
      <c r="E38" s="53"/>
      <c r="F38" s="53"/>
    </row>
    <row r="39" spans="1:6" ht="22.5" customHeight="1">
      <c r="A39" s="57"/>
      <c r="B39" s="57"/>
      <c r="C39" s="55" t="s">
        <v>58</v>
      </c>
      <c r="D39" s="56">
        <v>52000</v>
      </c>
      <c r="E39" s="54"/>
      <c r="F39" s="54"/>
    </row>
    <row r="40" spans="1:6" ht="22.5" customHeight="1">
      <c r="A40" s="50">
        <v>801</v>
      </c>
      <c r="B40" s="50">
        <v>80150</v>
      </c>
      <c r="C40" s="51" t="s">
        <v>50</v>
      </c>
      <c r="D40" s="52">
        <v>632130</v>
      </c>
      <c r="E40" s="53"/>
      <c r="F40" s="53"/>
    </row>
    <row r="41" spans="1:6" ht="22.5" customHeight="1">
      <c r="A41" s="57"/>
      <c r="B41" s="57"/>
      <c r="C41" s="55" t="s">
        <v>58</v>
      </c>
      <c r="D41" s="56">
        <v>18000</v>
      </c>
      <c r="E41" s="54"/>
      <c r="F41" s="54"/>
    </row>
    <row r="42" spans="1:6" ht="22.5" customHeight="1">
      <c r="A42" s="50">
        <v>801</v>
      </c>
      <c r="B42" s="50">
        <v>80150</v>
      </c>
      <c r="C42" s="51" t="s">
        <v>51</v>
      </c>
      <c r="D42" s="52">
        <v>117350</v>
      </c>
      <c r="E42" s="53"/>
      <c r="F42" s="53"/>
    </row>
    <row r="43" spans="1:6" ht="22.5" customHeight="1">
      <c r="A43" s="57"/>
      <c r="B43" s="57"/>
      <c r="C43" s="55" t="s">
        <v>58</v>
      </c>
      <c r="D43" s="56">
        <v>18800</v>
      </c>
      <c r="E43" s="54"/>
      <c r="F43" s="54"/>
    </row>
    <row r="44" spans="1:6" ht="38.25" customHeight="1">
      <c r="A44" s="20">
        <v>851</v>
      </c>
      <c r="B44" s="20">
        <v>85154</v>
      </c>
      <c r="C44" s="8" t="s">
        <v>20</v>
      </c>
      <c r="D44" s="41">
        <v>0</v>
      </c>
      <c r="E44" s="4">
        <v>0</v>
      </c>
      <c r="F44" s="4">
        <v>20000</v>
      </c>
    </row>
    <row r="45" spans="1:6" ht="39" customHeight="1">
      <c r="A45" s="20">
        <v>854</v>
      </c>
      <c r="B45" s="20">
        <v>85412</v>
      </c>
      <c r="C45" s="8" t="s">
        <v>19</v>
      </c>
      <c r="D45" s="41">
        <v>0</v>
      </c>
      <c r="E45" s="4">
        <v>0</v>
      </c>
      <c r="F45" s="4">
        <v>13000</v>
      </c>
    </row>
    <row r="46" spans="1:6" ht="36.75" customHeight="1">
      <c r="A46" s="20">
        <v>854</v>
      </c>
      <c r="B46" s="20">
        <v>85495</v>
      </c>
      <c r="C46" s="8" t="s">
        <v>21</v>
      </c>
      <c r="D46" s="41">
        <v>0</v>
      </c>
      <c r="E46" s="4">
        <v>0</v>
      </c>
      <c r="F46" s="4">
        <v>65000</v>
      </c>
    </row>
    <row r="47" spans="1:6" ht="38.25" customHeight="1">
      <c r="A47" s="7">
        <v>900</v>
      </c>
      <c r="B47" s="7">
        <v>90095</v>
      </c>
      <c r="C47" s="8" t="s">
        <v>17</v>
      </c>
      <c r="D47" s="41">
        <v>0</v>
      </c>
      <c r="E47" s="4">
        <v>0</v>
      </c>
      <c r="F47" s="4">
        <v>8000</v>
      </c>
    </row>
    <row r="48" spans="1:6" ht="40.5" customHeight="1">
      <c r="A48" s="20">
        <v>921</v>
      </c>
      <c r="B48" s="20">
        <v>92195</v>
      </c>
      <c r="C48" s="8" t="s">
        <v>24</v>
      </c>
      <c r="D48" s="41">
        <v>0</v>
      </c>
      <c r="E48" s="4">
        <v>0</v>
      </c>
      <c r="F48" s="4">
        <v>21600</v>
      </c>
    </row>
    <row r="49" spans="1:6" ht="49.5" customHeight="1">
      <c r="A49" s="20"/>
      <c r="B49" s="20"/>
      <c r="C49" s="40" t="s">
        <v>25</v>
      </c>
      <c r="D49" s="73"/>
      <c r="E49" s="74"/>
      <c r="F49" s="75"/>
    </row>
    <row r="50" spans="1:6" ht="27.75" customHeight="1">
      <c r="A50" s="20"/>
      <c r="B50" s="20"/>
      <c r="C50" s="40" t="s">
        <v>26</v>
      </c>
      <c r="D50" s="76"/>
      <c r="E50" s="74"/>
      <c r="F50" s="75"/>
    </row>
    <row r="51" spans="1:6" ht="29.25" customHeight="1">
      <c r="A51" s="20">
        <v>926</v>
      </c>
      <c r="B51" s="20">
        <v>92605</v>
      </c>
      <c r="C51" s="8" t="s">
        <v>27</v>
      </c>
      <c r="D51" s="41">
        <v>0</v>
      </c>
      <c r="E51" s="4">
        <v>0</v>
      </c>
      <c r="F51" s="4">
        <v>209400</v>
      </c>
    </row>
    <row r="52" spans="1:6" ht="36.75" customHeight="1">
      <c r="A52" s="20"/>
      <c r="B52" s="37"/>
      <c r="C52" s="38" t="s">
        <v>28</v>
      </c>
      <c r="D52" s="77"/>
      <c r="E52" s="78"/>
      <c r="F52" s="79"/>
    </row>
    <row r="53" spans="1:6" ht="37.5" customHeight="1">
      <c r="A53" s="20"/>
      <c r="B53" s="37"/>
      <c r="C53" s="38" t="s">
        <v>29</v>
      </c>
      <c r="D53" s="80"/>
      <c r="E53" s="81"/>
      <c r="F53" s="82"/>
    </row>
    <row r="54" spans="1:6" ht="39.75" customHeight="1">
      <c r="A54" s="20"/>
      <c r="B54" s="37"/>
      <c r="C54" s="38" t="s">
        <v>30</v>
      </c>
      <c r="D54" s="80"/>
      <c r="E54" s="81"/>
      <c r="F54" s="82"/>
    </row>
    <row r="55" spans="1:6" ht="39.75" customHeight="1">
      <c r="A55" s="20"/>
      <c r="B55" s="37"/>
      <c r="C55" s="38" t="s">
        <v>31</v>
      </c>
      <c r="D55" s="80"/>
      <c r="E55" s="81"/>
      <c r="F55" s="82"/>
    </row>
    <row r="56" spans="1:6" ht="40.5" customHeight="1">
      <c r="A56" s="20"/>
      <c r="B56" s="37"/>
      <c r="C56" s="38" t="s">
        <v>32</v>
      </c>
      <c r="D56" s="80"/>
      <c r="E56" s="81"/>
      <c r="F56" s="82"/>
    </row>
    <row r="57" spans="1:6" ht="39" customHeight="1">
      <c r="A57" s="20"/>
      <c r="B57" s="37"/>
      <c r="C57" s="38" t="s">
        <v>33</v>
      </c>
      <c r="D57" s="80"/>
      <c r="E57" s="81"/>
      <c r="F57" s="82"/>
    </row>
    <row r="58" spans="1:6" ht="41.25" customHeight="1">
      <c r="A58" s="20"/>
      <c r="B58" s="37"/>
      <c r="C58" s="38" t="s">
        <v>34</v>
      </c>
      <c r="D58" s="80"/>
      <c r="E58" s="81"/>
      <c r="F58" s="82"/>
    </row>
    <row r="59" spans="1:6" ht="41.25" customHeight="1">
      <c r="A59" s="20"/>
      <c r="B59" s="37"/>
      <c r="C59" s="38" t="s">
        <v>47</v>
      </c>
      <c r="D59" s="80"/>
      <c r="E59" s="81"/>
      <c r="F59" s="82"/>
    </row>
    <row r="60" spans="1:6" ht="41.25" customHeight="1">
      <c r="A60" s="20"/>
      <c r="B60" s="37"/>
      <c r="C60" s="38" t="s">
        <v>46</v>
      </c>
      <c r="D60" s="80"/>
      <c r="E60" s="81"/>
      <c r="F60" s="82"/>
    </row>
    <row r="61" spans="1:6" ht="25.5" customHeight="1">
      <c r="A61" s="20"/>
      <c r="B61" s="37"/>
      <c r="C61" s="38" t="s">
        <v>44</v>
      </c>
      <c r="D61" s="80"/>
      <c r="E61" s="81"/>
      <c r="F61" s="82"/>
    </row>
    <row r="62" spans="1:6" ht="39" customHeight="1">
      <c r="A62" s="20"/>
      <c r="B62" s="37"/>
      <c r="C62" s="38" t="s">
        <v>45</v>
      </c>
      <c r="D62" s="80"/>
      <c r="E62" s="83"/>
      <c r="F62" s="82"/>
    </row>
    <row r="63" spans="1:6" ht="22.5" customHeight="1">
      <c r="A63" s="71"/>
      <c r="B63" s="72"/>
      <c r="C63" s="72"/>
      <c r="D63" s="29">
        <f>SUM(D5+D6+D9+D11+D14+D16+D19+D29+D31+D33+D44+D45+D46+D47+D48+D51+D21+D35+D18+D25+D27+D36+D42+D40+D38+D23+D24)</f>
        <v>4781502</v>
      </c>
      <c r="E63" s="29">
        <f>SUM(E5+E6+E9+E11+E14+E16+E19+E29+E31+E33+E44+E45+E46+E47+E48+E51)</f>
        <v>400000</v>
      </c>
      <c r="F63" s="36">
        <f>SUM(F5+F6+F9+F11+F14+F44+F45+F46+F47+F48+F51+F12+F13+F7)</f>
        <v>5167492</v>
      </c>
    </row>
    <row r="64" spans="1:6" ht="20.25" customHeight="1">
      <c r="A64" s="65" t="s">
        <v>9</v>
      </c>
      <c r="B64" s="66"/>
      <c r="C64" s="66"/>
      <c r="D64" s="27"/>
      <c r="E64" s="30">
        <f>SUM(D63+E63+F63)</f>
        <v>10348994</v>
      </c>
      <c r="F64" s="28"/>
    </row>
  </sheetData>
  <sheetProtection/>
  <mergeCells count="10">
    <mergeCell ref="D1:F1"/>
    <mergeCell ref="A1:A2"/>
    <mergeCell ref="B1:B2"/>
    <mergeCell ref="C1:C2"/>
    <mergeCell ref="A64:C64"/>
    <mergeCell ref="A4:B4"/>
    <mergeCell ref="A15:B15"/>
    <mergeCell ref="A63:C63"/>
    <mergeCell ref="D49:F50"/>
    <mergeCell ref="D52:F62"/>
  </mergeCells>
  <printOptions/>
  <pageMargins left="0.7874015748031497" right="0.3937007874015748" top="1.3779527559055118" bottom="0.984251968503937" header="0.5905511811023623" footer="0.5118110236220472"/>
  <pageSetup firstPageNumber="1" useFirstPageNumber="1" horizontalDpi="600" verticalDpi="600" orientation="portrait" paperSize="9" r:id="rId1"/>
  <headerFooter alignWithMargins="0">
    <oddHeader>&amp;LDotacje udzielone w 2016 roku z budżetu
podmiotom należącym i nie należącym
 do sektora finansów publicznych
&amp;RZałącznik Nr 5
do Uchwały Budżetowej na 2016 rok Miasta Piastowa 
Nr XXVI / 186 / 2016 z dnia 22.11.2016 roku  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2016-09-30T06:47:08Z</cp:lastPrinted>
  <dcterms:created xsi:type="dcterms:W3CDTF">2000-01-08T16:06:05Z</dcterms:created>
  <dcterms:modified xsi:type="dcterms:W3CDTF">2016-11-24T09:12:16Z</dcterms:modified>
  <cp:category/>
  <cp:version/>
  <cp:contentType/>
  <cp:contentStatus/>
</cp:coreProperties>
</file>